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lejandra\Desktop\SCRD\1. DOCUMENTOS\2024\Gestión Administrativa\"/>
    </mc:Choice>
  </mc:AlternateContent>
  <bookViews>
    <workbookView xWindow="0" yWindow="0" windowWidth="20490" windowHeight="7050" tabRatio="719"/>
  </bookViews>
  <sheets>
    <sheet name="Ficha Indicador 1" sheetId="48" r:id="rId1"/>
    <sheet name="Indicador 1" sheetId="55" r:id="rId2"/>
    <sheet name="Captura de registros mesuales 1" sheetId="56" r:id="rId3"/>
    <sheet name="Captura de registros Diarios" sheetId="57" r:id="rId4"/>
  </sheets>
  <definedNames>
    <definedName name="_xlnm.Print_Area" localSheetId="3">'Captura de registros Diarios'!$A$1:$AH$111</definedName>
    <definedName name="_xlnm.Print_Area" localSheetId="2">'Captura de registros mesuales 1'!$A$1:$O$73</definedName>
    <definedName name="_xlnm.Print_Area" localSheetId="0">'Ficha Indicador 1'!$A$1:$I$59</definedName>
    <definedName name="_xlnm.Print_Area" localSheetId="1">'Indicador 1'!$A$1:$N$54</definedName>
    <definedName name="_xlnm.Print_Titles" localSheetId="0">'Ficha Indicador 1'!$1:$3</definedName>
    <definedName name="_xlnm.Print_Titles" localSheetId="1">'Indicador 1'!$1:$3</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10" i="57" l="1"/>
  <c r="D111" i="57" s="1"/>
  <c r="D108" i="57"/>
  <c r="D106" i="57"/>
  <c r="D101" i="57"/>
  <c r="D99" i="57"/>
  <c r="D102" i="57" s="1"/>
  <c r="D97" i="57"/>
  <c r="D92" i="57"/>
  <c r="D90" i="57"/>
  <c r="D88" i="57"/>
  <c r="D83" i="57"/>
  <c r="D81" i="57"/>
  <c r="D79" i="57"/>
  <c r="D74" i="57"/>
  <c r="D75" i="57" s="1"/>
  <c r="D72" i="57"/>
  <c r="D70" i="57"/>
  <c r="D65" i="57"/>
  <c r="D63" i="57"/>
  <c r="D61" i="57"/>
  <c r="D56" i="57"/>
  <c r="D54" i="57"/>
  <c r="D52" i="57"/>
  <c r="D47" i="57"/>
  <c r="D45" i="57"/>
  <c r="D43" i="57"/>
  <c r="D38" i="57"/>
  <c r="D36" i="57"/>
  <c r="D34" i="57"/>
  <c r="Y111" i="57"/>
  <c r="AH110" i="57"/>
  <c r="AG110" i="57"/>
  <c r="AF110" i="57"/>
  <c r="AE110" i="57"/>
  <c r="AD110" i="57"/>
  <c r="AC110" i="57"/>
  <c r="AB110" i="57"/>
  <c r="AA110" i="57"/>
  <c r="Z110" i="57"/>
  <c r="Y110" i="57"/>
  <c r="X110" i="57"/>
  <c r="W110" i="57"/>
  <c r="V110" i="57"/>
  <c r="U110" i="57"/>
  <c r="U111" i="57" s="1"/>
  <c r="T110" i="57"/>
  <c r="S110" i="57"/>
  <c r="R110" i="57"/>
  <c r="Q110" i="57"/>
  <c r="P110" i="57"/>
  <c r="O110" i="57"/>
  <c r="N110" i="57"/>
  <c r="M110" i="57"/>
  <c r="L110" i="57"/>
  <c r="K110" i="57"/>
  <c r="J110" i="57"/>
  <c r="I110" i="57"/>
  <c r="H110" i="57"/>
  <c r="G110" i="57"/>
  <c r="F110" i="57"/>
  <c r="E110" i="57"/>
  <c r="AH108" i="57"/>
  <c r="AG108" i="57"/>
  <c r="AF108" i="57"/>
  <c r="AE108" i="57"/>
  <c r="AD108" i="57"/>
  <c r="AC108" i="57"/>
  <c r="AB108" i="57"/>
  <c r="AA108" i="57"/>
  <c r="Z108" i="57"/>
  <c r="Z111" i="57" s="1"/>
  <c r="Y108" i="57"/>
  <c r="X108" i="57"/>
  <c r="W108" i="57"/>
  <c r="V108" i="57"/>
  <c r="V111" i="57" s="1"/>
  <c r="U108" i="57"/>
  <c r="T108" i="57"/>
  <c r="S108" i="57"/>
  <c r="R108" i="57"/>
  <c r="Q108" i="57"/>
  <c r="P108" i="57"/>
  <c r="O108" i="57"/>
  <c r="N108" i="57"/>
  <c r="M108" i="57"/>
  <c r="L108" i="57"/>
  <c r="K108" i="57"/>
  <c r="J108" i="57"/>
  <c r="I108" i="57"/>
  <c r="H108" i="57"/>
  <c r="G108" i="57"/>
  <c r="F108" i="57"/>
  <c r="F111" i="57" s="1"/>
  <c r="E108" i="57"/>
  <c r="E111" i="57" s="1"/>
  <c r="AH106" i="57"/>
  <c r="AG106" i="57"/>
  <c r="AF106" i="57"/>
  <c r="AE106" i="57"/>
  <c r="AD106" i="57"/>
  <c r="AC106" i="57"/>
  <c r="AB106" i="57"/>
  <c r="AA106" i="57"/>
  <c r="Z106" i="57"/>
  <c r="Y106" i="57"/>
  <c r="X106" i="57"/>
  <c r="W106" i="57"/>
  <c r="V106" i="57"/>
  <c r="U106" i="57"/>
  <c r="T106" i="57"/>
  <c r="T111" i="57" s="1"/>
  <c r="S106" i="57"/>
  <c r="R106" i="57"/>
  <c r="Q106" i="57"/>
  <c r="P106" i="57"/>
  <c r="O106" i="57"/>
  <c r="N106" i="57"/>
  <c r="M106" i="57"/>
  <c r="L106" i="57"/>
  <c r="K106" i="57"/>
  <c r="J106" i="57"/>
  <c r="I106" i="57"/>
  <c r="H106" i="57"/>
  <c r="G106" i="57"/>
  <c r="F106" i="57"/>
  <c r="E106" i="57"/>
  <c r="E104" i="57"/>
  <c r="F104" i="57" s="1"/>
  <c r="G104" i="57" s="1"/>
  <c r="H104" i="57" s="1"/>
  <c r="I104" i="57" s="1"/>
  <c r="J104" i="57" s="1"/>
  <c r="K104" i="57" s="1"/>
  <c r="L104" i="57" s="1"/>
  <c r="M104" i="57" s="1"/>
  <c r="N104" i="57" s="1"/>
  <c r="O104" i="57" s="1"/>
  <c r="P104" i="57" s="1"/>
  <c r="Q104" i="57" s="1"/>
  <c r="R104" i="57" s="1"/>
  <c r="S104" i="57" s="1"/>
  <c r="T104" i="57" s="1"/>
  <c r="U104" i="57" s="1"/>
  <c r="V104" i="57" s="1"/>
  <c r="W104" i="57" s="1"/>
  <c r="X104" i="57" s="1"/>
  <c r="Y104" i="57" s="1"/>
  <c r="Z104" i="57" s="1"/>
  <c r="AA104" i="57" s="1"/>
  <c r="AB104" i="57" s="1"/>
  <c r="AC104" i="57" s="1"/>
  <c r="AD104" i="57" s="1"/>
  <c r="AE104" i="57" s="1"/>
  <c r="AF104" i="57" s="1"/>
  <c r="AG104" i="57" s="1"/>
  <c r="AH104" i="57" s="1"/>
  <c r="AB102" i="57"/>
  <c r="AG101" i="57"/>
  <c r="AG102" i="57" s="1"/>
  <c r="AF101" i="57"/>
  <c r="AE101" i="57"/>
  <c r="AD101" i="57"/>
  <c r="AC101" i="57"/>
  <c r="AB101" i="57"/>
  <c r="AA101" i="57"/>
  <c r="Z101" i="57"/>
  <c r="Y101" i="57"/>
  <c r="X101" i="57"/>
  <c r="W101" i="57"/>
  <c r="V101" i="57"/>
  <c r="U101" i="57"/>
  <c r="U102" i="57" s="1"/>
  <c r="T101" i="57"/>
  <c r="S101" i="57"/>
  <c r="R101" i="57"/>
  <c r="Q101" i="57"/>
  <c r="Q102" i="57" s="1"/>
  <c r="P101" i="57"/>
  <c r="P102" i="57" s="1"/>
  <c r="O101" i="57"/>
  <c r="N101" i="57"/>
  <c r="M101" i="57"/>
  <c r="M102" i="57" s="1"/>
  <c r="L101" i="57"/>
  <c r="K101" i="57"/>
  <c r="J101" i="57"/>
  <c r="I101" i="57"/>
  <c r="H101" i="57"/>
  <c r="G101" i="57"/>
  <c r="F101" i="57"/>
  <c r="E101" i="57"/>
  <c r="AG99" i="57"/>
  <c r="AF99" i="57"/>
  <c r="AE99" i="57"/>
  <c r="AD99" i="57"/>
  <c r="AD102" i="57" s="1"/>
  <c r="AC99" i="57"/>
  <c r="AB99" i="57"/>
  <c r="AA99" i="57"/>
  <c r="Z99" i="57"/>
  <c r="Y99" i="57"/>
  <c r="X99" i="57"/>
  <c r="W99" i="57"/>
  <c r="V99" i="57"/>
  <c r="U99" i="57"/>
  <c r="T99" i="57"/>
  <c r="S99" i="57"/>
  <c r="R99" i="57"/>
  <c r="Q99" i="57"/>
  <c r="P99" i="57"/>
  <c r="O99" i="57"/>
  <c r="O102" i="57" s="1"/>
  <c r="N99" i="57"/>
  <c r="M99" i="57"/>
  <c r="L99" i="57"/>
  <c r="K99" i="57"/>
  <c r="J99" i="57"/>
  <c r="J102" i="57" s="1"/>
  <c r="I99" i="57"/>
  <c r="H99" i="57"/>
  <c r="G99" i="57"/>
  <c r="F99" i="57"/>
  <c r="E99" i="57"/>
  <c r="AG97" i="57"/>
  <c r="AF97" i="57"/>
  <c r="AE97" i="57"/>
  <c r="AD97" i="57"/>
  <c r="AC97" i="57"/>
  <c r="AB97" i="57"/>
  <c r="AA97" i="57"/>
  <c r="Z97" i="57"/>
  <c r="Y97" i="57"/>
  <c r="X97" i="57"/>
  <c r="W97" i="57"/>
  <c r="V97" i="57"/>
  <c r="U97" i="57"/>
  <c r="T97" i="57"/>
  <c r="S97" i="57"/>
  <c r="R97" i="57"/>
  <c r="Q97" i="57"/>
  <c r="P97" i="57"/>
  <c r="O97" i="57"/>
  <c r="N97" i="57"/>
  <c r="M97" i="57"/>
  <c r="L97" i="57"/>
  <c r="K97" i="57"/>
  <c r="J97" i="57"/>
  <c r="I97" i="57"/>
  <c r="H97" i="57"/>
  <c r="G97" i="57"/>
  <c r="F97" i="57"/>
  <c r="E97" i="57"/>
  <c r="E95" i="57"/>
  <c r="F95" i="57" s="1"/>
  <c r="G95" i="57" s="1"/>
  <c r="H95" i="57" s="1"/>
  <c r="I95" i="57" s="1"/>
  <c r="J95" i="57" s="1"/>
  <c r="K95" i="57" s="1"/>
  <c r="L95" i="57" s="1"/>
  <c r="M95" i="57" s="1"/>
  <c r="N95" i="57" s="1"/>
  <c r="O95" i="57" s="1"/>
  <c r="P95" i="57" s="1"/>
  <c r="Q95" i="57" s="1"/>
  <c r="R95" i="57" s="1"/>
  <c r="S95" i="57" s="1"/>
  <c r="T95" i="57" s="1"/>
  <c r="U95" i="57" s="1"/>
  <c r="V95" i="57" s="1"/>
  <c r="W95" i="57" s="1"/>
  <c r="X95" i="57" s="1"/>
  <c r="Y95" i="57" s="1"/>
  <c r="Z95" i="57" s="1"/>
  <c r="AA95" i="57" s="1"/>
  <c r="AB95" i="57" s="1"/>
  <c r="AC95" i="57" s="1"/>
  <c r="AD95" i="57" s="1"/>
  <c r="AE95" i="57" s="1"/>
  <c r="AF95" i="57" s="1"/>
  <c r="AG95" i="57" s="1"/>
  <c r="AH92" i="57"/>
  <c r="AG92" i="57"/>
  <c r="AF92" i="57"/>
  <c r="AE92" i="57"/>
  <c r="AD92" i="57"/>
  <c r="AC92" i="57"/>
  <c r="AB92" i="57"/>
  <c r="AA92" i="57"/>
  <c r="Z92" i="57"/>
  <c r="Y92" i="57"/>
  <c r="X92" i="57"/>
  <c r="W92" i="57"/>
  <c r="V92" i="57"/>
  <c r="U92" i="57"/>
  <c r="T92" i="57"/>
  <c r="S92" i="57"/>
  <c r="R92" i="57"/>
  <c r="Q92" i="57"/>
  <c r="P92" i="57"/>
  <c r="O92" i="57"/>
  <c r="N92" i="57"/>
  <c r="M92" i="57"/>
  <c r="L92" i="57"/>
  <c r="K92" i="57"/>
  <c r="J92" i="57"/>
  <c r="I92" i="57"/>
  <c r="H92" i="57"/>
  <c r="G92" i="57"/>
  <c r="F92" i="57"/>
  <c r="E92" i="57"/>
  <c r="AH90" i="57"/>
  <c r="AG90" i="57"/>
  <c r="AF90" i="57"/>
  <c r="AE90" i="57"/>
  <c r="AD90" i="57"/>
  <c r="AD93" i="57" s="1"/>
  <c r="AC90" i="57"/>
  <c r="AC93" i="57" s="1"/>
  <c r="AB90" i="57"/>
  <c r="AA90" i="57"/>
  <c r="Z90" i="57"/>
  <c r="Z93" i="57" s="1"/>
  <c r="Y90" i="57"/>
  <c r="Y93" i="57" s="1"/>
  <c r="X90" i="57"/>
  <c r="W90" i="57"/>
  <c r="V90" i="57"/>
  <c r="V93" i="57" s="1"/>
  <c r="U90" i="57"/>
  <c r="T90" i="57"/>
  <c r="S90" i="57"/>
  <c r="R90" i="57"/>
  <c r="Q90" i="57"/>
  <c r="P90" i="57"/>
  <c r="O90" i="57"/>
  <c r="N90" i="57"/>
  <c r="M90" i="57"/>
  <c r="L90" i="57"/>
  <c r="K90" i="57"/>
  <c r="J90" i="57"/>
  <c r="J93" i="57" s="1"/>
  <c r="I90" i="57"/>
  <c r="I93" i="57" s="1"/>
  <c r="H90" i="57"/>
  <c r="G90" i="57"/>
  <c r="F90" i="57"/>
  <c r="F93" i="57" s="1"/>
  <c r="E90" i="57"/>
  <c r="E93" i="57" s="1"/>
  <c r="AH88" i="57"/>
  <c r="AG88" i="57"/>
  <c r="AF88" i="57"/>
  <c r="AE88" i="57"/>
  <c r="AD88" i="57"/>
  <c r="AC88" i="57"/>
  <c r="AB88" i="57"/>
  <c r="AA88" i="57"/>
  <c r="Z88" i="57"/>
  <c r="Y88" i="57"/>
  <c r="X88" i="57"/>
  <c r="W88" i="57"/>
  <c r="V88" i="57"/>
  <c r="U88" i="57"/>
  <c r="T88" i="57"/>
  <c r="T93" i="57" s="1"/>
  <c r="S88" i="57"/>
  <c r="R88" i="57"/>
  <c r="Q88" i="57"/>
  <c r="P88" i="57"/>
  <c r="O88" i="57"/>
  <c r="N88" i="57"/>
  <c r="M88" i="57"/>
  <c r="L88" i="57"/>
  <c r="K88" i="57"/>
  <c r="J88" i="57"/>
  <c r="I88" i="57"/>
  <c r="H88" i="57"/>
  <c r="G88" i="57"/>
  <c r="F88" i="57"/>
  <c r="E88" i="57"/>
  <c r="E86" i="57"/>
  <c r="F86" i="57" s="1"/>
  <c r="G86" i="57" s="1"/>
  <c r="H86" i="57" s="1"/>
  <c r="I86" i="57" s="1"/>
  <c r="J86" i="57" s="1"/>
  <c r="K86" i="57" s="1"/>
  <c r="L86" i="57" s="1"/>
  <c r="M86" i="57" s="1"/>
  <c r="N86" i="57" s="1"/>
  <c r="O86" i="57" s="1"/>
  <c r="P86" i="57" s="1"/>
  <c r="Q86" i="57" s="1"/>
  <c r="R86" i="57" s="1"/>
  <c r="S86" i="57" s="1"/>
  <c r="T86" i="57" s="1"/>
  <c r="U86" i="57" s="1"/>
  <c r="V86" i="57" s="1"/>
  <c r="W86" i="57" s="1"/>
  <c r="X86" i="57" s="1"/>
  <c r="Y86" i="57" s="1"/>
  <c r="Z86" i="57" s="1"/>
  <c r="AA86" i="57" s="1"/>
  <c r="AB86" i="57" s="1"/>
  <c r="AC86" i="57" s="1"/>
  <c r="AD86" i="57" s="1"/>
  <c r="AE86" i="57" s="1"/>
  <c r="AF86" i="57" s="1"/>
  <c r="AG86" i="57" s="1"/>
  <c r="AH86" i="57" s="1"/>
  <c r="AG83" i="57"/>
  <c r="AF83" i="57"/>
  <c r="AE83" i="57"/>
  <c r="AE84" i="57" s="1"/>
  <c r="AD83" i="57"/>
  <c r="AC83" i="57"/>
  <c r="AB83" i="57"/>
  <c r="AA83" i="57"/>
  <c r="AA84" i="57" s="1"/>
  <c r="Z83" i="57"/>
  <c r="Y83" i="57"/>
  <c r="X83" i="57"/>
  <c r="X84" i="57" s="1"/>
  <c r="W83" i="57"/>
  <c r="W84" i="57" s="1"/>
  <c r="V83" i="57"/>
  <c r="U83" i="57"/>
  <c r="T83" i="57"/>
  <c r="S83" i="57"/>
  <c r="R83" i="57"/>
  <c r="Q83" i="57"/>
  <c r="P83" i="57"/>
  <c r="O83" i="57"/>
  <c r="O84" i="57" s="1"/>
  <c r="N83" i="57"/>
  <c r="M83" i="57"/>
  <c r="L83" i="57"/>
  <c r="K83" i="57"/>
  <c r="K84" i="57" s="1"/>
  <c r="J83" i="57"/>
  <c r="I83" i="57"/>
  <c r="H83" i="57"/>
  <c r="H84" i="57" s="1"/>
  <c r="G83" i="57"/>
  <c r="G84" i="57" s="1"/>
  <c r="F83" i="57"/>
  <c r="E83" i="57"/>
  <c r="D84" i="57"/>
  <c r="AG81" i="57"/>
  <c r="AF81" i="57"/>
  <c r="AE81" i="57"/>
  <c r="AD81" i="57"/>
  <c r="AC81" i="57"/>
  <c r="AB81" i="57"/>
  <c r="AA81" i="57"/>
  <c r="Z81" i="57"/>
  <c r="Y81" i="57"/>
  <c r="X81" i="57"/>
  <c r="W81" i="57"/>
  <c r="V81" i="57"/>
  <c r="U81" i="57"/>
  <c r="U84" i="57" s="1"/>
  <c r="T81" i="57"/>
  <c r="S81" i="57"/>
  <c r="R81" i="57"/>
  <c r="Q81" i="57"/>
  <c r="P81" i="57"/>
  <c r="O81" i="57"/>
  <c r="N81" i="57"/>
  <c r="M81" i="57"/>
  <c r="L81" i="57"/>
  <c r="K81" i="57"/>
  <c r="J81" i="57"/>
  <c r="I81" i="57"/>
  <c r="H81" i="57"/>
  <c r="G81" i="57"/>
  <c r="F81" i="57"/>
  <c r="E81" i="57"/>
  <c r="AG79" i="57"/>
  <c r="AF79" i="57"/>
  <c r="AE79" i="57"/>
  <c r="AD79" i="57"/>
  <c r="AC79" i="57"/>
  <c r="AB79" i="57"/>
  <c r="AA79" i="57"/>
  <c r="Z79" i="57"/>
  <c r="Y79" i="57"/>
  <c r="X79" i="57"/>
  <c r="W79" i="57"/>
  <c r="V79" i="57"/>
  <c r="U79" i="57"/>
  <c r="T79" i="57"/>
  <c r="S79" i="57"/>
  <c r="R79" i="57"/>
  <c r="Q79" i="57"/>
  <c r="P79" i="57"/>
  <c r="O79" i="57"/>
  <c r="N79" i="57"/>
  <c r="M79" i="57"/>
  <c r="L79" i="57"/>
  <c r="K79" i="57"/>
  <c r="J79" i="57"/>
  <c r="I79" i="57"/>
  <c r="H79" i="57"/>
  <c r="G79" i="57"/>
  <c r="F79" i="57"/>
  <c r="E79" i="57"/>
  <c r="E77" i="57"/>
  <c r="F77" i="57" s="1"/>
  <c r="G77" i="57" s="1"/>
  <c r="H77" i="57" s="1"/>
  <c r="I77" i="57" s="1"/>
  <c r="J77" i="57" s="1"/>
  <c r="K77" i="57" s="1"/>
  <c r="L77" i="57" s="1"/>
  <c r="M77" i="57" s="1"/>
  <c r="N77" i="57" s="1"/>
  <c r="O77" i="57" s="1"/>
  <c r="P77" i="57" s="1"/>
  <c r="Q77" i="57" s="1"/>
  <c r="R77" i="57" s="1"/>
  <c r="S77" i="57" s="1"/>
  <c r="T77" i="57" s="1"/>
  <c r="U77" i="57" s="1"/>
  <c r="V77" i="57" s="1"/>
  <c r="W77" i="57" s="1"/>
  <c r="X77" i="57" s="1"/>
  <c r="Y77" i="57" s="1"/>
  <c r="Z77" i="57" s="1"/>
  <c r="AA77" i="57" s="1"/>
  <c r="AB77" i="57" s="1"/>
  <c r="AC77" i="57" s="1"/>
  <c r="AD77" i="57" s="1"/>
  <c r="AE77" i="57" s="1"/>
  <c r="AF77" i="57" s="1"/>
  <c r="AG77" i="57" s="1"/>
  <c r="Z75" i="57"/>
  <c r="AH74" i="57"/>
  <c r="AG74" i="57"/>
  <c r="AF74" i="57"/>
  <c r="AE74" i="57"/>
  <c r="AD74" i="57"/>
  <c r="AC74" i="57"/>
  <c r="AB74" i="57"/>
  <c r="AA74" i="57"/>
  <c r="Z74" i="57"/>
  <c r="Y74" i="57"/>
  <c r="X74" i="57"/>
  <c r="W74" i="57"/>
  <c r="V74" i="57"/>
  <c r="U74" i="57"/>
  <c r="T74" i="57"/>
  <c r="S74" i="57"/>
  <c r="R74" i="57"/>
  <c r="Q74" i="57"/>
  <c r="P74" i="57"/>
  <c r="O74" i="57"/>
  <c r="N74" i="57"/>
  <c r="M74" i="57"/>
  <c r="L74" i="57"/>
  <c r="K74" i="57"/>
  <c r="J74" i="57"/>
  <c r="I74" i="57"/>
  <c r="H74" i="57"/>
  <c r="G74" i="57"/>
  <c r="F74" i="57"/>
  <c r="E74" i="57"/>
  <c r="AH72" i="57"/>
  <c r="AG72" i="57"/>
  <c r="AF72" i="57"/>
  <c r="AF75" i="57" s="1"/>
  <c r="AE72" i="57"/>
  <c r="AD72" i="57"/>
  <c r="AC72" i="57"/>
  <c r="AB72" i="57"/>
  <c r="AB75" i="57" s="1"/>
  <c r="AA72" i="57"/>
  <c r="Z72" i="57"/>
  <c r="Y72" i="57"/>
  <c r="Y75" i="57" s="1"/>
  <c r="X72" i="57"/>
  <c r="W72" i="57"/>
  <c r="V72" i="57"/>
  <c r="U72" i="57"/>
  <c r="T72" i="57"/>
  <c r="S72" i="57"/>
  <c r="R72" i="57"/>
  <c r="Q72" i="57"/>
  <c r="P72" i="57"/>
  <c r="O72" i="57"/>
  <c r="N72" i="57"/>
  <c r="M72" i="57"/>
  <c r="L72" i="57"/>
  <c r="K72" i="57"/>
  <c r="J72" i="57"/>
  <c r="I72" i="57"/>
  <c r="H72" i="57"/>
  <c r="H75" i="57" s="1"/>
  <c r="G72" i="57"/>
  <c r="F72" i="57"/>
  <c r="E72" i="57"/>
  <c r="AH70" i="57"/>
  <c r="AG70" i="57"/>
  <c r="AF70" i="57"/>
  <c r="AE70" i="57"/>
  <c r="AD70" i="57"/>
  <c r="AC70" i="57"/>
  <c r="AB70" i="57"/>
  <c r="AA70" i="57"/>
  <c r="Z70" i="57"/>
  <c r="Y70" i="57"/>
  <c r="X70" i="57"/>
  <c r="W70" i="57"/>
  <c r="V70" i="57"/>
  <c r="U70" i="57"/>
  <c r="T70" i="57"/>
  <c r="S70" i="57"/>
  <c r="R70" i="57"/>
  <c r="Q70" i="57"/>
  <c r="P70" i="57"/>
  <c r="O70" i="57"/>
  <c r="N70" i="57"/>
  <c r="M70" i="57"/>
  <c r="L70" i="57"/>
  <c r="K70" i="57"/>
  <c r="J70" i="57"/>
  <c r="I70" i="57"/>
  <c r="H70" i="57"/>
  <c r="G70" i="57"/>
  <c r="F70" i="57"/>
  <c r="E70" i="57"/>
  <c r="E68" i="57"/>
  <c r="F68" i="57" s="1"/>
  <c r="G68" i="57" s="1"/>
  <c r="H68" i="57" s="1"/>
  <c r="I68" i="57" s="1"/>
  <c r="J68" i="57" s="1"/>
  <c r="K68" i="57" s="1"/>
  <c r="L68" i="57" s="1"/>
  <c r="M68" i="57" s="1"/>
  <c r="N68" i="57" s="1"/>
  <c r="O68" i="57" s="1"/>
  <c r="P68" i="57" s="1"/>
  <c r="Q68" i="57" s="1"/>
  <c r="R68" i="57" s="1"/>
  <c r="S68" i="57" s="1"/>
  <c r="T68" i="57" s="1"/>
  <c r="U68" i="57" s="1"/>
  <c r="V68" i="57" s="1"/>
  <c r="W68" i="57" s="1"/>
  <c r="X68" i="57" s="1"/>
  <c r="Y68" i="57" s="1"/>
  <c r="Z68" i="57" s="1"/>
  <c r="AA68" i="57" s="1"/>
  <c r="AB68" i="57" s="1"/>
  <c r="AC68" i="57" s="1"/>
  <c r="AD68" i="57" s="1"/>
  <c r="AE68" i="57" s="1"/>
  <c r="AF68" i="57" s="1"/>
  <c r="AG68" i="57" s="1"/>
  <c r="AH68" i="57" s="1"/>
  <c r="Z66" i="57"/>
  <c r="AH65" i="57"/>
  <c r="AG65" i="57"/>
  <c r="AG66" i="57" s="1"/>
  <c r="AF65" i="57"/>
  <c r="AE65" i="57"/>
  <c r="AD65" i="57"/>
  <c r="AC65" i="57"/>
  <c r="AC66" i="57" s="1"/>
  <c r="AB65" i="57"/>
  <c r="AA65" i="57"/>
  <c r="Z65" i="57"/>
  <c r="Y65" i="57"/>
  <c r="Y66" i="57" s="1"/>
  <c r="X65" i="57"/>
  <c r="W65" i="57"/>
  <c r="V65" i="57"/>
  <c r="U65" i="57"/>
  <c r="T65" i="57"/>
  <c r="S65" i="57"/>
  <c r="R65" i="57"/>
  <c r="Q65" i="57"/>
  <c r="Q66" i="57" s="1"/>
  <c r="P65" i="57"/>
  <c r="O65" i="57"/>
  <c r="N65" i="57"/>
  <c r="M65" i="57"/>
  <c r="M66" i="57" s="1"/>
  <c r="L65" i="57"/>
  <c r="K65" i="57"/>
  <c r="J65" i="57"/>
  <c r="I65" i="57"/>
  <c r="I66" i="57" s="1"/>
  <c r="H65" i="57"/>
  <c r="G65" i="57"/>
  <c r="F65" i="57"/>
  <c r="E65" i="57"/>
  <c r="E66" i="57" s="1"/>
  <c r="AH63" i="57"/>
  <c r="AG63" i="57"/>
  <c r="AF63" i="57"/>
  <c r="AE63" i="57"/>
  <c r="AD63" i="57"/>
  <c r="AC63" i="57"/>
  <c r="AB63" i="57"/>
  <c r="AA63" i="57"/>
  <c r="Z63" i="57"/>
  <c r="Y63" i="57"/>
  <c r="X63" i="57"/>
  <c r="X66" i="57" s="1"/>
  <c r="W63" i="57"/>
  <c r="W66" i="57" s="1"/>
  <c r="V63" i="57"/>
  <c r="U63" i="57"/>
  <c r="T63" i="57"/>
  <c r="T66" i="57" s="1"/>
  <c r="S63" i="57"/>
  <c r="R63" i="57"/>
  <c r="Q63" i="57"/>
  <c r="P63" i="57"/>
  <c r="O63" i="57"/>
  <c r="N63" i="57"/>
  <c r="M63" i="57"/>
  <c r="L63" i="57"/>
  <c r="K63" i="57"/>
  <c r="J63" i="57"/>
  <c r="I63" i="57"/>
  <c r="H63" i="57"/>
  <c r="G63" i="57"/>
  <c r="F63" i="57"/>
  <c r="E63" i="57"/>
  <c r="D66" i="57"/>
  <c r="AH61" i="57"/>
  <c r="AG61" i="57"/>
  <c r="AF61" i="57"/>
  <c r="AE61" i="57"/>
  <c r="AD61" i="57"/>
  <c r="AC61" i="57"/>
  <c r="AB61" i="57"/>
  <c r="AA61" i="57"/>
  <c r="Z61" i="57"/>
  <c r="Y61" i="57"/>
  <c r="X61" i="57"/>
  <c r="W61" i="57"/>
  <c r="V61" i="57"/>
  <c r="U61" i="57"/>
  <c r="T61" i="57"/>
  <c r="S61" i="57"/>
  <c r="R61" i="57"/>
  <c r="Q61" i="57"/>
  <c r="P61" i="57"/>
  <c r="O61" i="57"/>
  <c r="N61" i="57"/>
  <c r="M61" i="57"/>
  <c r="L61" i="57"/>
  <c r="K61" i="57"/>
  <c r="J61" i="57"/>
  <c r="I61" i="57"/>
  <c r="H61" i="57"/>
  <c r="G61" i="57"/>
  <c r="F61" i="57"/>
  <c r="E61" i="57"/>
  <c r="E59" i="57"/>
  <c r="F59" i="57" s="1"/>
  <c r="G59" i="57" s="1"/>
  <c r="H59" i="57" s="1"/>
  <c r="I59" i="57" s="1"/>
  <c r="J59" i="57" s="1"/>
  <c r="K59" i="57" s="1"/>
  <c r="L59" i="57" s="1"/>
  <c r="M59" i="57" s="1"/>
  <c r="N59" i="57" s="1"/>
  <c r="O59" i="57" s="1"/>
  <c r="P59" i="57" s="1"/>
  <c r="Q59" i="57" s="1"/>
  <c r="R59" i="57" s="1"/>
  <c r="S59" i="57" s="1"/>
  <c r="T59" i="57" s="1"/>
  <c r="U59" i="57" s="1"/>
  <c r="V59" i="57" s="1"/>
  <c r="W59" i="57" s="1"/>
  <c r="X59" i="57" s="1"/>
  <c r="Y59" i="57" s="1"/>
  <c r="Z59" i="57" s="1"/>
  <c r="AA59" i="57" s="1"/>
  <c r="AB59" i="57" s="1"/>
  <c r="AC59" i="57" s="1"/>
  <c r="AD59" i="57" s="1"/>
  <c r="AE59" i="57" s="1"/>
  <c r="AF59" i="57" s="1"/>
  <c r="AG59" i="57" s="1"/>
  <c r="AH59" i="57" s="1"/>
  <c r="AA57" i="57"/>
  <c r="AG56" i="57"/>
  <c r="AF56" i="57"/>
  <c r="AE56" i="57"/>
  <c r="AD56" i="57"/>
  <c r="AC56" i="57"/>
  <c r="AB56" i="57"/>
  <c r="AA56" i="57"/>
  <c r="Z56" i="57"/>
  <c r="Y56" i="57"/>
  <c r="X56" i="57"/>
  <c r="X57" i="57" s="1"/>
  <c r="W56" i="57"/>
  <c r="V56" i="57"/>
  <c r="U56" i="57"/>
  <c r="T56" i="57"/>
  <c r="S56" i="57"/>
  <c r="R56" i="57"/>
  <c r="Q56" i="57"/>
  <c r="P56" i="57"/>
  <c r="O56" i="57"/>
  <c r="N56" i="57"/>
  <c r="M56" i="57"/>
  <c r="M57" i="57" s="1"/>
  <c r="L56" i="57"/>
  <c r="K56" i="57"/>
  <c r="J56" i="57"/>
  <c r="I56" i="57"/>
  <c r="H56" i="57"/>
  <c r="G56" i="57"/>
  <c r="F56" i="57"/>
  <c r="E56" i="57"/>
  <c r="D57" i="57"/>
  <c r="AG54" i="57"/>
  <c r="AG57" i="57" s="1"/>
  <c r="AF54" i="57"/>
  <c r="AE54" i="57"/>
  <c r="AD54" i="57"/>
  <c r="AC54" i="57"/>
  <c r="AC57" i="57" s="1"/>
  <c r="AB54" i="57"/>
  <c r="AA54" i="57"/>
  <c r="Z54" i="57"/>
  <c r="Y54" i="57"/>
  <c r="X54" i="57"/>
  <c r="W54" i="57"/>
  <c r="V54" i="57"/>
  <c r="V57" i="57" s="1"/>
  <c r="U54" i="57"/>
  <c r="U57" i="57" s="1"/>
  <c r="T54" i="57"/>
  <c r="S54" i="57"/>
  <c r="R54" i="57"/>
  <c r="Q54" i="57"/>
  <c r="Q57" i="57" s="1"/>
  <c r="P54" i="57"/>
  <c r="O54" i="57"/>
  <c r="N54" i="57"/>
  <c r="N57" i="57" s="1"/>
  <c r="M54" i="57"/>
  <c r="L54" i="57"/>
  <c r="K54" i="57"/>
  <c r="J54" i="57"/>
  <c r="I54" i="57"/>
  <c r="I57" i="57" s="1"/>
  <c r="H54" i="57"/>
  <c r="G54" i="57"/>
  <c r="F54" i="57"/>
  <c r="E54" i="57"/>
  <c r="AG52" i="57"/>
  <c r="AF52" i="57"/>
  <c r="AE52" i="57"/>
  <c r="AD52" i="57"/>
  <c r="AC52" i="57"/>
  <c r="AB52" i="57"/>
  <c r="AA52" i="57"/>
  <c r="Z52" i="57"/>
  <c r="Y52" i="57"/>
  <c r="X52" i="57"/>
  <c r="W52" i="57"/>
  <c r="V52" i="57"/>
  <c r="U52" i="57"/>
  <c r="T52" i="57"/>
  <c r="S52" i="57"/>
  <c r="R52" i="57"/>
  <c r="Q52" i="57"/>
  <c r="P52" i="57"/>
  <c r="O52" i="57"/>
  <c r="N52" i="57"/>
  <c r="M52" i="57"/>
  <c r="L52" i="57"/>
  <c r="K52" i="57"/>
  <c r="J52" i="57"/>
  <c r="I52" i="57"/>
  <c r="H52" i="57"/>
  <c r="G52" i="57"/>
  <c r="G57" i="57" s="1"/>
  <c r="F52" i="57"/>
  <c r="E52" i="57"/>
  <c r="E50" i="57"/>
  <c r="F50" i="57" s="1"/>
  <c r="G50" i="57" s="1"/>
  <c r="H50" i="57" s="1"/>
  <c r="I50" i="57" s="1"/>
  <c r="J50" i="57" s="1"/>
  <c r="K50" i="57" s="1"/>
  <c r="L50" i="57" s="1"/>
  <c r="M50" i="57" s="1"/>
  <c r="N50" i="57" s="1"/>
  <c r="O50" i="57" s="1"/>
  <c r="P50" i="57" s="1"/>
  <c r="Q50" i="57" s="1"/>
  <c r="R50" i="57" s="1"/>
  <c r="S50" i="57" s="1"/>
  <c r="T50" i="57" s="1"/>
  <c r="U50" i="57" s="1"/>
  <c r="V50" i="57" s="1"/>
  <c r="W50" i="57" s="1"/>
  <c r="X50" i="57" s="1"/>
  <c r="Y50" i="57" s="1"/>
  <c r="Z50" i="57" s="1"/>
  <c r="AA50" i="57" s="1"/>
  <c r="AB50" i="57" s="1"/>
  <c r="AC50" i="57" s="1"/>
  <c r="AD50" i="57" s="1"/>
  <c r="AE50" i="57" s="1"/>
  <c r="AF50" i="57" s="1"/>
  <c r="AG50" i="57" s="1"/>
  <c r="AH47" i="57"/>
  <c r="AG47" i="57"/>
  <c r="AF47" i="57"/>
  <c r="AE47" i="57"/>
  <c r="AD47" i="57"/>
  <c r="AC47" i="57"/>
  <c r="AB47" i="57"/>
  <c r="AA47" i="57"/>
  <c r="Z47" i="57"/>
  <c r="Y47" i="57"/>
  <c r="X47" i="57"/>
  <c r="W47" i="57"/>
  <c r="V47" i="57"/>
  <c r="U47" i="57"/>
  <c r="T47" i="57"/>
  <c r="S47" i="57"/>
  <c r="R47" i="57"/>
  <c r="Q47" i="57"/>
  <c r="P47" i="57"/>
  <c r="O47" i="57"/>
  <c r="N47" i="57"/>
  <c r="M47" i="57"/>
  <c r="L47" i="57"/>
  <c r="K47" i="57"/>
  <c r="J47" i="57"/>
  <c r="I47" i="57"/>
  <c r="H47" i="57"/>
  <c r="G47" i="57"/>
  <c r="F47" i="57"/>
  <c r="E47" i="57"/>
  <c r="AH45" i="57"/>
  <c r="AG45" i="57"/>
  <c r="AF45" i="57"/>
  <c r="AE45" i="57"/>
  <c r="AD45" i="57"/>
  <c r="AC45" i="57"/>
  <c r="AB45" i="57"/>
  <c r="AA45" i="57"/>
  <c r="Z45" i="57"/>
  <c r="Z48" i="57" s="1"/>
  <c r="Y45" i="57"/>
  <c r="X45" i="57"/>
  <c r="W45" i="57"/>
  <c r="V45" i="57"/>
  <c r="U45" i="57"/>
  <c r="U48" i="57" s="1"/>
  <c r="T45" i="57"/>
  <c r="S45" i="57"/>
  <c r="R45" i="57"/>
  <c r="Q45" i="57"/>
  <c r="P45" i="57"/>
  <c r="O45" i="57"/>
  <c r="N45" i="57"/>
  <c r="N48" i="57" s="1"/>
  <c r="M45" i="57"/>
  <c r="L45" i="57"/>
  <c r="K45" i="57"/>
  <c r="J45" i="57"/>
  <c r="I45" i="57"/>
  <c r="H45" i="57"/>
  <c r="G45" i="57"/>
  <c r="F45" i="57"/>
  <c r="F48" i="57" s="1"/>
  <c r="E45" i="57"/>
  <c r="AH43" i="57"/>
  <c r="AG43" i="57"/>
  <c r="AF43" i="57"/>
  <c r="AE43" i="57"/>
  <c r="AE48" i="57" s="1"/>
  <c r="AD43" i="57"/>
  <c r="AC43" i="57"/>
  <c r="AB43" i="57"/>
  <c r="AA43" i="57"/>
  <c r="Z43" i="57"/>
  <c r="Y43" i="57"/>
  <c r="X43" i="57"/>
  <c r="W43" i="57"/>
  <c r="V43" i="57"/>
  <c r="U43" i="57"/>
  <c r="T43" i="57"/>
  <c r="S43" i="57"/>
  <c r="R43" i="57"/>
  <c r="Q43" i="57"/>
  <c r="P43" i="57"/>
  <c r="O43" i="57"/>
  <c r="O48" i="57" s="1"/>
  <c r="N43" i="57"/>
  <c r="M43" i="57"/>
  <c r="L43" i="57"/>
  <c r="K43" i="57"/>
  <c r="K48" i="57" s="1"/>
  <c r="J43" i="57"/>
  <c r="I43" i="57"/>
  <c r="H43" i="57"/>
  <c r="G43" i="57"/>
  <c r="F43" i="57"/>
  <c r="E43" i="57"/>
  <c r="E41" i="57"/>
  <c r="F41" i="57" s="1"/>
  <c r="G41" i="57" s="1"/>
  <c r="H41" i="57" s="1"/>
  <c r="I41" i="57" s="1"/>
  <c r="J41" i="57" s="1"/>
  <c r="K41" i="57" s="1"/>
  <c r="L41" i="57" s="1"/>
  <c r="M41" i="57" s="1"/>
  <c r="N41" i="57" s="1"/>
  <c r="O41" i="57" s="1"/>
  <c r="P41" i="57" s="1"/>
  <c r="Q41" i="57" s="1"/>
  <c r="R41" i="57" s="1"/>
  <c r="S41" i="57" s="1"/>
  <c r="T41" i="57" s="1"/>
  <c r="U41" i="57" s="1"/>
  <c r="V41" i="57" s="1"/>
  <c r="W41" i="57" s="1"/>
  <c r="X41" i="57" s="1"/>
  <c r="Y41" i="57" s="1"/>
  <c r="Z41" i="57" s="1"/>
  <c r="AA41" i="57" s="1"/>
  <c r="AB41" i="57" s="1"/>
  <c r="AC41" i="57" s="1"/>
  <c r="AD41" i="57" s="1"/>
  <c r="AE41" i="57" s="1"/>
  <c r="AF41" i="57" s="1"/>
  <c r="AG41" i="57" s="1"/>
  <c r="AH41" i="57" s="1"/>
  <c r="AG38" i="57"/>
  <c r="AF38" i="57"/>
  <c r="AE38" i="57"/>
  <c r="AD38" i="57"/>
  <c r="AC38" i="57"/>
  <c r="AB38" i="57"/>
  <c r="AA38" i="57"/>
  <c r="Z38" i="57"/>
  <c r="Y38" i="57"/>
  <c r="X38" i="57"/>
  <c r="W38" i="57"/>
  <c r="V38" i="57"/>
  <c r="U38" i="57"/>
  <c r="T38" i="57"/>
  <c r="S38" i="57"/>
  <c r="R38" i="57"/>
  <c r="Q38" i="57"/>
  <c r="P38" i="57"/>
  <c r="O38" i="57"/>
  <c r="N38" i="57"/>
  <c r="M38" i="57"/>
  <c r="L38" i="57"/>
  <c r="K38" i="57"/>
  <c r="J38" i="57"/>
  <c r="I38" i="57"/>
  <c r="H38" i="57"/>
  <c r="G38" i="57"/>
  <c r="F38" i="57"/>
  <c r="F39" i="57" s="1"/>
  <c r="E38" i="57"/>
  <c r="AG36" i="57"/>
  <c r="AF36" i="57"/>
  <c r="AE36" i="57"/>
  <c r="AD36" i="57"/>
  <c r="AC36" i="57"/>
  <c r="AB36" i="57"/>
  <c r="AA36" i="57"/>
  <c r="Z36" i="57"/>
  <c r="Y36" i="57"/>
  <c r="X36" i="57"/>
  <c r="W36" i="57"/>
  <c r="V36" i="57"/>
  <c r="U36" i="57"/>
  <c r="T36" i="57"/>
  <c r="S36" i="57"/>
  <c r="R36" i="57"/>
  <c r="Q36" i="57"/>
  <c r="P36" i="57"/>
  <c r="O36" i="57"/>
  <c r="N36" i="57"/>
  <c r="M36" i="57"/>
  <c r="L36" i="57"/>
  <c r="K36" i="57"/>
  <c r="J36" i="57"/>
  <c r="I36" i="57"/>
  <c r="H36" i="57"/>
  <c r="G36" i="57"/>
  <c r="F36" i="57"/>
  <c r="E36" i="57"/>
  <c r="AG34" i="57"/>
  <c r="AF34" i="57"/>
  <c r="AE34" i="57"/>
  <c r="AD34" i="57"/>
  <c r="AC34" i="57"/>
  <c r="AB34" i="57"/>
  <c r="AA34" i="57"/>
  <c r="Z34" i="57"/>
  <c r="Y34" i="57"/>
  <c r="Y39" i="57" s="1"/>
  <c r="X34" i="57"/>
  <c r="W34" i="57"/>
  <c r="V34" i="57"/>
  <c r="U34" i="57"/>
  <c r="T34" i="57"/>
  <c r="S34" i="57"/>
  <c r="R34" i="57"/>
  <c r="Q34" i="57"/>
  <c r="P34" i="57"/>
  <c r="O34" i="57"/>
  <c r="N34" i="57"/>
  <c r="M34" i="57"/>
  <c r="L34" i="57"/>
  <c r="K34" i="57"/>
  <c r="J34" i="57"/>
  <c r="I34" i="57"/>
  <c r="H34" i="57"/>
  <c r="G34" i="57"/>
  <c r="F34" i="57"/>
  <c r="E34" i="57"/>
  <c r="E32" i="57"/>
  <c r="F32" i="57" s="1"/>
  <c r="G32" i="57" s="1"/>
  <c r="H32" i="57" s="1"/>
  <c r="I32" i="57" s="1"/>
  <c r="J32" i="57" s="1"/>
  <c r="K32" i="57" s="1"/>
  <c r="L32" i="57" s="1"/>
  <c r="M32" i="57" s="1"/>
  <c r="N32" i="57" s="1"/>
  <c r="O32" i="57" s="1"/>
  <c r="P32" i="57" s="1"/>
  <c r="Q32" i="57" s="1"/>
  <c r="R32" i="57" s="1"/>
  <c r="S32" i="57" s="1"/>
  <c r="T32" i="57" s="1"/>
  <c r="U32" i="57" s="1"/>
  <c r="V32" i="57" s="1"/>
  <c r="W32" i="57" s="1"/>
  <c r="X32" i="57" s="1"/>
  <c r="Y32" i="57" s="1"/>
  <c r="Z32" i="57" s="1"/>
  <c r="AA32" i="57" s="1"/>
  <c r="AB32" i="57" s="1"/>
  <c r="AC32" i="57" s="1"/>
  <c r="AD32" i="57" s="1"/>
  <c r="AE32" i="57" s="1"/>
  <c r="AF32" i="57" s="1"/>
  <c r="AG32" i="57" s="1"/>
  <c r="AH29" i="57"/>
  <c r="AG29" i="57"/>
  <c r="AF29" i="57"/>
  <c r="AE29" i="57"/>
  <c r="AD29" i="57"/>
  <c r="AC29" i="57"/>
  <c r="AB29" i="57"/>
  <c r="AA29" i="57"/>
  <c r="Z29" i="57"/>
  <c r="Y29" i="57"/>
  <c r="X29" i="57"/>
  <c r="W29" i="57"/>
  <c r="V29" i="57"/>
  <c r="U29" i="57"/>
  <c r="T29" i="57"/>
  <c r="S29" i="57"/>
  <c r="R29" i="57"/>
  <c r="Q29" i="57"/>
  <c r="P29" i="57"/>
  <c r="O29" i="57"/>
  <c r="N29" i="57"/>
  <c r="M29" i="57"/>
  <c r="L29" i="57"/>
  <c r="K29" i="57"/>
  <c r="J29" i="57"/>
  <c r="I29" i="57"/>
  <c r="H29" i="57"/>
  <c r="G29" i="57"/>
  <c r="F29" i="57"/>
  <c r="E29" i="57"/>
  <c r="AH27" i="57"/>
  <c r="AG27" i="57"/>
  <c r="AG30" i="57" s="1"/>
  <c r="AF27" i="57"/>
  <c r="AE27" i="57"/>
  <c r="AD27" i="57"/>
  <c r="AC27" i="57"/>
  <c r="AB27" i="57"/>
  <c r="AA27" i="57"/>
  <c r="Z27" i="57"/>
  <c r="Y27" i="57"/>
  <c r="X27" i="57"/>
  <c r="W27" i="57"/>
  <c r="V27" i="57"/>
  <c r="U27" i="57"/>
  <c r="T27" i="57"/>
  <c r="S27" i="57"/>
  <c r="R27" i="57"/>
  <c r="Q27" i="57"/>
  <c r="P27" i="57"/>
  <c r="O27" i="57"/>
  <c r="N27" i="57"/>
  <c r="M27" i="57"/>
  <c r="L27" i="57"/>
  <c r="K27" i="57"/>
  <c r="J27" i="57"/>
  <c r="I27" i="57"/>
  <c r="H27" i="57"/>
  <c r="G27" i="57"/>
  <c r="F27" i="57"/>
  <c r="E27" i="57"/>
  <c r="AH25" i="57"/>
  <c r="AG25" i="57"/>
  <c r="AF25" i="57"/>
  <c r="AE25" i="57"/>
  <c r="AD25" i="57"/>
  <c r="AC25" i="57"/>
  <c r="AB25" i="57"/>
  <c r="AA25" i="57"/>
  <c r="Z25" i="57"/>
  <c r="Y25" i="57"/>
  <c r="X25" i="57"/>
  <c r="W25" i="57"/>
  <c r="V25" i="57"/>
  <c r="U25" i="57"/>
  <c r="T25" i="57"/>
  <c r="S25" i="57"/>
  <c r="R25" i="57"/>
  <c r="Q25" i="57"/>
  <c r="P25" i="57"/>
  <c r="O25" i="57"/>
  <c r="N25" i="57"/>
  <c r="M25" i="57"/>
  <c r="L25" i="57"/>
  <c r="K25" i="57"/>
  <c r="J25" i="57"/>
  <c r="I25" i="57"/>
  <c r="H25" i="57"/>
  <c r="G25" i="57"/>
  <c r="F25" i="57"/>
  <c r="E25" i="57"/>
  <c r="D29" i="57"/>
  <c r="D30" i="57" s="1"/>
  <c r="D27" i="57"/>
  <c r="D25" i="57"/>
  <c r="E23" i="57"/>
  <c r="F23" i="57" s="1"/>
  <c r="G23" i="57" s="1"/>
  <c r="H23" i="57" s="1"/>
  <c r="I23" i="57" s="1"/>
  <c r="J23" i="57" s="1"/>
  <c r="K23" i="57" s="1"/>
  <c r="L23" i="57" s="1"/>
  <c r="M23" i="57" s="1"/>
  <c r="N23" i="57" s="1"/>
  <c r="O23" i="57" s="1"/>
  <c r="P23" i="57" s="1"/>
  <c r="Q23" i="57" s="1"/>
  <c r="R23" i="57" s="1"/>
  <c r="S23" i="57" s="1"/>
  <c r="T23" i="57" s="1"/>
  <c r="U23" i="57" s="1"/>
  <c r="V23" i="57" s="1"/>
  <c r="W23" i="57" s="1"/>
  <c r="X23" i="57" s="1"/>
  <c r="Y23" i="57" s="1"/>
  <c r="Z23" i="57" s="1"/>
  <c r="AA23" i="57" s="1"/>
  <c r="AB23" i="57" s="1"/>
  <c r="AC23" i="57" s="1"/>
  <c r="AD23" i="57" s="1"/>
  <c r="AE23" i="57" s="1"/>
  <c r="AF23" i="57" s="1"/>
  <c r="AG23" i="57" s="1"/>
  <c r="AH23" i="57" s="1"/>
  <c r="AF20" i="57"/>
  <c r="AE20" i="57"/>
  <c r="AD20" i="57"/>
  <c r="AC20" i="57"/>
  <c r="AB20" i="57"/>
  <c r="AA20" i="57"/>
  <c r="Z20" i="57"/>
  <c r="Y20" i="57"/>
  <c r="X20" i="57"/>
  <c r="X21" i="57" s="1"/>
  <c r="W20" i="57"/>
  <c r="V20" i="57"/>
  <c r="U20" i="57"/>
  <c r="T20" i="57"/>
  <c r="S20" i="57"/>
  <c r="R20" i="57"/>
  <c r="Q20" i="57"/>
  <c r="P20" i="57"/>
  <c r="O20" i="57"/>
  <c r="N20" i="57"/>
  <c r="M20" i="57"/>
  <c r="L20" i="57"/>
  <c r="K20" i="57"/>
  <c r="J20" i="57"/>
  <c r="I20" i="57"/>
  <c r="H20" i="57"/>
  <c r="G20" i="57"/>
  <c r="F20" i="57"/>
  <c r="E20" i="57"/>
  <c r="D20" i="57"/>
  <c r="AF18" i="57"/>
  <c r="AE18" i="57"/>
  <c r="AD18" i="57"/>
  <c r="AC18" i="57"/>
  <c r="AB18" i="57"/>
  <c r="AA18" i="57"/>
  <c r="Z18" i="57"/>
  <c r="Y18" i="57"/>
  <c r="X18" i="57"/>
  <c r="W18" i="57"/>
  <c r="V18" i="57"/>
  <c r="U18" i="57"/>
  <c r="T18" i="57"/>
  <c r="S18" i="57"/>
  <c r="R18" i="57"/>
  <c r="Q18" i="57"/>
  <c r="P18" i="57"/>
  <c r="O18" i="57"/>
  <c r="N18" i="57"/>
  <c r="M18" i="57"/>
  <c r="L18" i="57"/>
  <c r="K18" i="57"/>
  <c r="J18" i="57"/>
  <c r="I18" i="57"/>
  <c r="H18" i="57"/>
  <c r="G18" i="57"/>
  <c r="F18" i="57"/>
  <c r="E18" i="57"/>
  <c r="D18" i="57"/>
  <c r="AF16" i="57"/>
  <c r="AE16" i="57"/>
  <c r="AD16" i="57"/>
  <c r="AC16" i="57"/>
  <c r="AB16" i="57"/>
  <c r="AA16" i="57"/>
  <c r="Z16" i="57"/>
  <c r="Z21" i="57" s="1"/>
  <c r="Y16" i="57"/>
  <c r="X16" i="57"/>
  <c r="W16" i="57"/>
  <c r="V16" i="57"/>
  <c r="U16" i="57"/>
  <c r="T16" i="57"/>
  <c r="S16" i="57"/>
  <c r="R16" i="57"/>
  <c r="Q16" i="57"/>
  <c r="P16" i="57"/>
  <c r="O16" i="57"/>
  <c r="N16" i="57"/>
  <c r="M16" i="57"/>
  <c r="L16" i="57"/>
  <c r="K16" i="57"/>
  <c r="J16" i="57"/>
  <c r="I16" i="57"/>
  <c r="H16" i="57"/>
  <c r="G16" i="57"/>
  <c r="F16" i="57"/>
  <c r="E16" i="57"/>
  <c r="D16" i="57"/>
  <c r="AH11" i="57"/>
  <c r="AG11" i="57"/>
  <c r="AF11" i="57"/>
  <c r="AE11" i="57"/>
  <c r="AD11" i="57"/>
  <c r="AC11" i="57"/>
  <c r="AB11" i="57"/>
  <c r="AA11" i="57"/>
  <c r="Z11" i="57"/>
  <c r="Y11" i="57"/>
  <c r="X11" i="57"/>
  <c r="W11" i="57"/>
  <c r="V11" i="57"/>
  <c r="U11" i="57"/>
  <c r="T11" i="57"/>
  <c r="S11" i="57"/>
  <c r="R11" i="57"/>
  <c r="Q11" i="57"/>
  <c r="P11" i="57"/>
  <c r="O11" i="57"/>
  <c r="N11" i="57"/>
  <c r="M11" i="57"/>
  <c r="L11" i="57"/>
  <c r="K11" i="57"/>
  <c r="J11" i="57"/>
  <c r="I11" i="57"/>
  <c r="H11" i="57"/>
  <c r="G11" i="57"/>
  <c r="F11" i="57"/>
  <c r="E11" i="57"/>
  <c r="AH9" i="57"/>
  <c r="AG9" i="57"/>
  <c r="AF9" i="57"/>
  <c r="AE9" i="57"/>
  <c r="AD9" i="57"/>
  <c r="AC9" i="57"/>
  <c r="AB9" i="57"/>
  <c r="AA9" i="57"/>
  <c r="Z9" i="57"/>
  <c r="Y9" i="57"/>
  <c r="X9" i="57"/>
  <c r="W9" i="57"/>
  <c r="V9" i="57"/>
  <c r="U9" i="57"/>
  <c r="T9" i="57"/>
  <c r="S9" i="57"/>
  <c r="R9" i="57"/>
  <c r="Q9" i="57"/>
  <c r="P9" i="57"/>
  <c r="O9" i="57"/>
  <c r="N9" i="57"/>
  <c r="M9" i="57"/>
  <c r="L9" i="57"/>
  <c r="K9" i="57"/>
  <c r="J9" i="57"/>
  <c r="I9" i="57"/>
  <c r="H9" i="57"/>
  <c r="G9" i="57"/>
  <c r="F9" i="57"/>
  <c r="E9" i="57"/>
  <c r="AG7" i="57"/>
  <c r="AH7" i="57"/>
  <c r="F7" i="57"/>
  <c r="G7" i="57"/>
  <c r="H7" i="57"/>
  <c r="I7" i="57"/>
  <c r="J7" i="57"/>
  <c r="K7" i="57"/>
  <c r="L7" i="57"/>
  <c r="M7" i="57"/>
  <c r="N7" i="57"/>
  <c r="O7" i="57"/>
  <c r="P7" i="57"/>
  <c r="Q7" i="57"/>
  <c r="R7" i="57"/>
  <c r="S7" i="57"/>
  <c r="T7" i="57"/>
  <c r="U7" i="57"/>
  <c r="V7" i="57"/>
  <c r="W7" i="57"/>
  <c r="X7" i="57"/>
  <c r="Y7" i="57"/>
  <c r="Z7" i="57"/>
  <c r="AA7" i="57"/>
  <c r="AB7" i="57"/>
  <c r="AC7" i="57"/>
  <c r="AD7" i="57"/>
  <c r="AE7" i="57"/>
  <c r="AF7" i="57"/>
  <c r="E7" i="57"/>
  <c r="E14" i="57"/>
  <c r="F14" i="57" s="1"/>
  <c r="G14" i="57" s="1"/>
  <c r="H14" i="57" s="1"/>
  <c r="I14" i="57" s="1"/>
  <c r="J14" i="57" s="1"/>
  <c r="K14" i="57" s="1"/>
  <c r="L14" i="57" s="1"/>
  <c r="M14" i="57" s="1"/>
  <c r="N14" i="57" s="1"/>
  <c r="O14" i="57" s="1"/>
  <c r="P14" i="57" s="1"/>
  <c r="Q14" i="57" s="1"/>
  <c r="R14" i="57" s="1"/>
  <c r="S14" i="57" s="1"/>
  <c r="T14" i="57" s="1"/>
  <c r="U14" i="57" s="1"/>
  <c r="V14" i="57" s="1"/>
  <c r="W14" i="57" s="1"/>
  <c r="X14" i="57" s="1"/>
  <c r="Y14" i="57" s="1"/>
  <c r="Z14" i="57" s="1"/>
  <c r="AA14" i="57" s="1"/>
  <c r="AB14" i="57" s="1"/>
  <c r="AC14" i="57" s="1"/>
  <c r="AD14" i="57" s="1"/>
  <c r="AE14" i="57" s="1"/>
  <c r="AF14" i="57" s="1"/>
  <c r="E5" i="57"/>
  <c r="F5" i="57" s="1"/>
  <c r="G5" i="57" s="1"/>
  <c r="H5" i="57" s="1"/>
  <c r="I5" i="57" s="1"/>
  <c r="J5" i="57" s="1"/>
  <c r="K5" i="57" s="1"/>
  <c r="L5" i="57" s="1"/>
  <c r="M5" i="57" s="1"/>
  <c r="N5" i="57" s="1"/>
  <c r="O5" i="57" s="1"/>
  <c r="P5" i="57" s="1"/>
  <c r="Q5" i="57" s="1"/>
  <c r="R5" i="57" s="1"/>
  <c r="S5" i="57" s="1"/>
  <c r="T5" i="57" s="1"/>
  <c r="U5" i="57" s="1"/>
  <c r="V5" i="57" s="1"/>
  <c r="W5" i="57" s="1"/>
  <c r="X5" i="57" s="1"/>
  <c r="Y5" i="57" s="1"/>
  <c r="Z5" i="57" s="1"/>
  <c r="AA5" i="57" s="1"/>
  <c r="AB5" i="57" s="1"/>
  <c r="AC5" i="57" s="1"/>
  <c r="AD5" i="57" s="1"/>
  <c r="AE5" i="57" s="1"/>
  <c r="AF5" i="57" s="1"/>
  <c r="AG5" i="57" s="1"/>
  <c r="AH5" i="57" s="1"/>
  <c r="N73" i="56"/>
  <c r="M73" i="56"/>
  <c r="L73" i="56"/>
  <c r="K73" i="56"/>
  <c r="J73" i="56"/>
  <c r="I73" i="56"/>
  <c r="H73" i="56"/>
  <c r="G73" i="56"/>
  <c r="F73" i="56"/>
  <c r="E73" i="56"/>
  <c r="D73" i="56"/>
  <c r="C73" i="56"/>
  <c r="N66" i="56"/>
  <c r="M66" i="56"/>
  <c r="L66" i="56"/>
  <c r="K66" i="56"/>
  <c r="J66" i="56"/>
  <c r="I66" i="56"/>
  <c r="H66" i="56"/>
  <c r="G66" i="56"/>
  <c r="F66" i="56"/>
  <c r="E66" i="56"/>
  <c r="D66" i="56"/>
  <c r="C66" i="56"/>
  <c r="N59" i="56"/>
  <c r="M59" i="56"/>
  <c r="L59" i="56"/>
  <c r="K59" i="56"/>
  <c r="J59" i="56"/>
  <c r="I59" i="56"/>
  <c r="H59" i="56"/>
  <c r="G59" i="56"/>
  <c r="F59" i="56"/>
  <c r="E59" i="56"/>
  <c r="D59" i="56"/>
  <c r="C59" i="56"/>
  <c r="N52" i="56"/>
  <c r="M52" i="56"/>
  <c r="L52" i="56"/>
  <c r="K52" i="56"/>
  <c r="J52" i="56"/>
  <c r="I52" i="56"/>
  <c r="H52" i="56"/>
  <c r="G52" i="56"/>
  <c r="F52" i="56"/>
  <c r="E52" i="56"/>
  <c r="D52" i="56"/>
  <c r="C52" i="56"/>
  <c r="N45" i="56"/>
  <c r="M45" i="56"/>
  <c r="L45" i="56"/>
  <c r="K45" i="56"/>
  <c r="J45" i="56"/>
  <c r="I45" i="56"/>
  <c r="H45" i="56"/>
  <c r="G45" i="56"/>
  <c r="F45" i="56"/>
  <c r="E45" i="56"/>
  <c r="D45" i="56"/>
  <c r="C45" i="56"/>
  <c r="N38" i="56"/>
  <c r="M38" i="56"/>
  <c r="L38" i="56"/>
  <c r="K38" i="56"/>
  <c r="J38" i="56"/>
  <c r="I38" i="56"/>
  <c r="H38" i="56"/>
  <c r="G38" i="56"/>
  <c r="F38" i="56"/>
  <c r="E38" i="56"/>
  <c r="D38" i="56"/>
  <c r="C38" i="56"/>
  <c r="N31" i="56"/>
  <c r="M31" i="56"/>
  <c r="L31" i="56"/>
  <c r="K31" i="56"/>
  <c r="J31" i="56"/>
  <c r="I31" i="56"/>
  <c r="H31" i="56"/>
  <c r="G31" i="56"/>
  <c r="F31" i="56"/>
  <c r="E31" i="56"/>
  <c r="D31" i="56"/>
  <c r="C31" i="56"/>
  <c r="N24" i="56"/>
  <c r="M24" i="56"/>
  <c r="L24" i="56"/>
  <c r="K24" i="56"/>
  <c r="J24" i="56"/>
  <c r="I24" i="56"/>
  <c r="H24" i="56"/>
  <c r="G24" i="56"/>
  <c r="F24" i="56"/>
  <c r="E24" i="56"/>
  <c r="D24" i="56"/>
  <c r="C24" i="56"/>
  <c r="N17" i="56"/>
  <c r="M17" i="56"/>
  <c r="L17" i="56"/>
  <c r="K17" i="56"/>
  <c r="J17" i="56"/>
  <c r="I17" i="56"/>
  <c r="H17" i="56"/>
  <c r="G17" i="56"/>
  <c r="F17" i="56"/>
  <c r="E17" i="56"/>
  <c r="D17" i="56"/>
  <c r="C17" i="56"/>
  <c r="N10" i="56"/>
  <c r="M10" i="56"/>
  <c r="L10" i="56"/>
  <c r="K10" i="56"/>
  <c r="J10" i="56"/>
  <c r="I10" i="56"/>
  <c r="H10" i="56"/>
  <c r="G10" i="56"/>
  <c r="F10" i="56"/>
  <c r="E10" i="56"/>
  <c r="D10" i="56"/>
  <c r="C10" i="56"/>
  <c r="O72" i="56"/>
  <c r="O71" i="56"/>
  <c r="O70" i="56"/>
  <c r="O69" i="56"/>
  <c r="O68" i="56"/>
  <c r="O65" i="56"/>
  <c r="O64" i="56"/>
  <c r="O63" i="56"/>
  <c r="O62" i="56"/>
  <c r="O61" i="56"/>
  <c r="O58" i="56"/>
  <c r="O57" i="56"/>
  <c r="O56" i="56"/>
  <c r="O55" i="56"/>
  <c r="O54" i="56"/>
  <c r="O51" i="56"/>
  <c r="O50" i="56"/>
  <c r="O49" i="56"/>
  <c r="O48" i="56"/>
  <c r="O47" i="56"/>
  <c r="O44" i="56"/>
  <c r="O43" i="56"/>
  <c r="O42" i="56"/>
  <c r="O41" i="56"/>
  <c r="O40" i="56"/>
  <c r="O37" i="56"/>
  <c r="O36" i="56"/>
  <c r="O35" i="56"/>
  <c r="O34" i="56"/>
  <c r="O33" i="56"/>
  <c r="O30" i="56"/>
  <c r="O29" i="56"/>
  <c r="O28" i="56"/>
  <c r="O27" i="56"/>
  <c r="O26" i="56"/>
  <c r="O23" i="56"/>
  <c r="O22" i="56"/>
  <c r="O21" i="56"/>
  <c r="O20" i="56"/>
  <c r="O19" i="56"/>
  <c r="O16" i="56"/>
  <c r="O15" i="56"/>
  <c r="O14" i="56"/>
  <c r="O13" i="56"/>
  <c r="O12" i="56"/>
  <c r="O9" i="56"/>
  <c r="O8" i="56"/>
  <c r="O7" i="56"/>
  <c r="O6" i="56"/>
  <c r="O5" i="56"/>
  <c r="L93" i="57" l="1"/>
  <c r="P93" i="57"/>
  <c r="X93" i="57"/>
  <c r="AF93" i="57"/>
  <c r="H111" i="57"/>
  <c r="L111" i="57"/>
  <c r="P111" i="57"/>
  <c r="S84" i="57"/>
  <c r="W30" i="57"/>
  <c r="G39" i="57"/>
  <c r="S39" i="57"/>
  <c r="W39" i="57"/>
  <c r="AA39" i="57"/>
  <c r="W48" i="57"/>
  <c r="K57" i="57"/>
  <c r="S57" i="57"/>
  <c r="W57" i="57"/>
  <c r="AE57" i="57"/>
  <c r="O66" i="57"/>
  <c r="F66" i="57"/>
  <c r="J66" i="57"/>
  <c r="N66" i="57"/>
  <c r="R66" i="57"/>
  <c r="AD66" i="57"/>
  <c r="AH66" i="57"/>
  <c r="E75" i="57"/>
  <c r="I75" i="57"/>
  <c r="Q75" i="57"/>
  <c r="U75" i="57"/>
  <c r="AC75" i="57"/>
  <c r="K102" i="57"/>
  <c r="W102" i="57"/>
  <c r="AE102" i="57"/>
  <c r="F102" i="57"/>
  <c r="N102" i="57"/>
  <c r="R102" i="57"/>
  <c r="V102" i="57"/>
  <c r="Z102" i="57"/>
  <c r="Y12" i="57"/>
  <c r="X30" i="57"/>
  <c r="H48" i="57"/>
  <c r="P48" i="57"/>
  <c r="AB48" i="57"/>
  <c r="F75" i="57"/>
  <c r="J75" i="57"/>
  <c r="R75" i="57"/>
  <c r="V75" i="57"/>
  <c r="AD75" i="57"/>
  <c r="N84" i="57"/>
  <c r="K93" i="57"/>
  <c r="O93" i="57"/>
  <c r="S93" i="57"/>
  <c r="AE93" i="57"/>
  <c r="K111" i="57"/>
  <c r="O111" i="57"/>
  <c r="S111" i="57"/>
  <c r="AE111" i="57"/>
  <c r="G48" i="57"/>
  <c r="S48" i="57"/>
  <c r="AA48" i="57"/>
  <c r="E48" i="57"/>
  <c r="I48" i="57"/>
  <c r="Q48" i="57"/>
  <c r="Y48" i="57"/>
  <c r="AC48" i="57"/>
  <c r="H57" i="57"/>
  <c r="L57" i="57"/>
  <c r="T57" i="57"/>
  <c r="AB57" i="57"/>
  <c r="AF57" i="57"/>
  <c r="O57" i="57"/>
  <c r="E57" i="57"/>
  <c r="Y57" i="57"/>
  <c r="G66" i="57"/>
  <c r="K66" i="57"/>
  <c r="S66" i="57"/>
  <c r="AA66" i="57"/>
  <c r="AE66" i="57"/>
  <c r="N75" i="57"/>
  <c r="AH75" i="57"/>
  <c r="K75" i="57"/>
  <c r="S75" i="57"/>
  <c r="W75" i="57"/>
  <c r="AE75" i="57"/>
  <c r="L84" i="57"/>
  <c r="T84" i="57"/>
  <c r="AF84" i="57"/>
  <c r="E84" i="57"/>
  <c r="I84" i="57"/>
  <c r="M84" i="57"/>
  <c r="Q84" i="57"/>
  <c r="Y84" i="57"/>
  <c r="AC84" i="57"/>
  <c r="AG84" i="57"/>
  <c r="U93" i="57"/>
  <c r="G93" i="57"/>
  <c r="W93" i="57"/>
  <c r="AA93" i="57"/>
  <c r="M93" i="57"/>
  <c r="Q93" i="57"/>
  <c r="AG93" i="57"/>
  <c r="X102" i="57"/>
  <c r="G102" i="57"/>
  <c r="S102" i="57"/>
  <c r="AA102" i="57"/>
  <c r="G111" i="57"/>
  <c r="W111" i="57"/>
  <c r="AA111" i="57"/>
  <c r="I111" i="57"/>
  <c r="M111" i="57"/>
  <c r="Q111" i="57"/>
  <c r="AC111" i="57"/>
  <c r="AG111" i="57"/>
  <c r="AB111" i="57"/>
  <c r="AF111" i="57"/>
  <c r="O73" i="56"/>
  <c r="T12" i="57"/>
  <c r="F12" i="57"/>
  <c r="Z12" i="57"/>
  <c r="AD12" i="57"/>
  <c r="AA21" i="57"/>
  <c r="R39" i="57"/>
  <c r="Z39" i="57"/>
  <c r="U39" i="57"/>
  <c r="H39" i="57"/>
  <c r="P39" i="57"/>
  <c r="AB39" i="57"/>
  <c r="O66" i="56"/>
  <c r="H21" i="57"/>
  <c r="AB21" i="57"/>
  <c r="AF30" i="57"/>
  <c r="V30" i="57"/>
  <c r="O39" i="57"/>
  <c r="V39" i="57"/>
  <c r="E39" i="57"/>
  <c r="I39" i="57"/>
  <c r="Q39" i="57"/>
  <c r="AC39" i="57"/>
  <c r="AH48" i="57"/>
  <c r="P57" i="57"/>
  <c r="F57" i="57"/>
  <c r="J57" i="57"/>
  <c r="R57" i="57"/>
  <c r="Z57" i="57"/>
  <c r="AD57" i="57"/>
  <c r="U66" i="57"/>
  <c r="V66" i="57"/>
  <c r="H66" i="57"/>
  <c r="L66" i="57"/>
  <c r="P66" i="57"/>
  <c r="AB66" i="57"/>
  <c r="AF66" i="57"/>
  <c r="M75" i="57"/>
  <c r="AG75" i="57"/>
  <c r="G75" i="57"/>
  <c r="O75" i="57"/>
  <c r="AA75" i="57"/>
  <c r="L75" i="57"/>
  <c r="P75" i="57"/>
  <c r="T75" i="57"/>
  <c r="X75" i="57"/>
  <c r="P84" i="57"/>
  <c r="AB84" i="57"/>
  <c r="F84" i="57"/>
  <c r="J84" i="57"/>
  <c r="R84" i="57"/>
  <c r="V84" i="57"/>
  <c r="Z84" i="57"/>
  <c r="AD84" i="57"/>
  <c r="H93" i="57"/>
  <c r="AB93" i="57"/>
  <c r="N93" i="57"/>
  <c r="R93" i="57"/>
  <c r="AH93" i="57"/>
  <c r="E102" i="57"/>
  <c r="I102" i="57"/>
  <c r="Y102" i="57"/>
  <c r="AC102" i="57"/>
  <c r="H102" i="57"/>
  <c r="L102" i="57"/>
  <c r="T102" i="57"/>
  <c r="AF102" i="57"/>
  <c r="X111" i="57"/>
  <c r="J111" i="57"/>
  <c r="N111" i="57"/>
  <c r="R111" i="57"/>
  <c r="AD111" i="57"/>
  <c r="AH111" i="57"/>
  <c r="D93" i="57"/>
  <c r="AB12" i="57"/>
  <c r="L30" i="57"/>
  <c r="R48" i="57"/>
  <c r="AE12" i="57"/>
  <c r="L21" i="57"/>
  <c r="AF21" i="57"/>
  <c r="J39" i="57"/>
  <c r="J48" i="57"/>
  <c r="AF48" i="57"/>
  <c r="AF12" i="57"/>
  <c r="T39" i="57"/>
  <c r="T48" i="57"/>
  <c r="AG12" i="57"/>
  <c r="N21" i="57"/>
  <c r="AD39" i="57"/>
  <c r="Y30" i="57"/>
  <c r="K39" i="57"/>
  <c r="L39" i="57"/>
  <c r="L48" i="57"/>
  <c r="Y21" i="57"/>
  <c r="J30" i="57"/>
  <c r="AD30" i="57"/>
  <c r="AD48" i="57"/>
  <c r="AE39" i="57"/>
  <c r="AH12" i="57"/>
  <c r="AF39" i="57"/>
  <c r="V48" i="57"/>
  <c r="E21" i="57"/>
  <c r="AC12" i="57"/>
  <c r="D39" i="57"/>
  <c r="X39" i="57"/>
  <c r="M39" i="57"/>
  <c r="AG39" i="57"/>
  <c r="D48" i="57"/>
  <c r="X48" i="57"/>
  <c r="M48" i="57"/>
  <c r="AG48" i="57"/>
  <c r="N39" i="57"/>
  <c r="AA12" i="57"/>
  <c r="I30" i="57"/>
  <c r="K30" i="57"/>
  <c r="AE30" i="57"/>
  <c r="M30" i="57"/>
  <c r="N30" i="57"/>
  <c r="AH30" i="57"/>
  <c r="T30" i="57"/>
  <c r="U30" i="57"/>
  <c r="F30" i="57"/>
  <c r="Z30" i="57"/>
  <c r="P30" i="57"/>
  <c r="G30" i="57"/>
  <c r="AA30" i="57"/>
  <c r="Q30" i="57"/>
  <c r="O30" i="57"/>
  <c r="H30" i="57"/>
  <c r="AB30" i="57"/>
  <c r="R30" i="57"/>
  <c r="AC30" i="57"/>
  <c r="S30" i="57"/>
  <c r="E30" i="57"/>
  <c r="X12" i="57"/>
  <c r="G21" i="57"/>
  <c r="G12" i="57"/>
  <c r="K21" i="57"/>
  <c r="AE21" i="57"/>
  <c r="R21" i="57"/>
  <c r="V21" i="57"/>
  <c r="W21" i="57"/>
  <c r="D21" i="57"/>
  <c r="J21" i="57"/>
  <c r="U21" i="57"/>
  <c r="AD21" i="57"/>
  <c r="M21" i="57"/>
  <c r="F21" i="57"/>
  <c r="L12" i="57"/>
  <c r="I12" i="57"/>
  <c r="O12" i="57"/>
  <c r="J12" i="57"/>
  <c r="P12" i="57"/>
  <c r="N12" i="57"/>
  <c r="M12" i="57"/>
  <c r="H12" i="57"/>
  <c r="W12" i="57"/>
  <c r="E12" i="57"/>
  <c r="Q21" i="57"/>
  <c r="P21" i="57"/>
  <c r="O21" i="57"/>
  <c r="S21" i="57"/>
  <c r="K12" i="57"/>
  <c r="T21" i="57"/>
  <c r="Q12" i="57"/>
  <c r="R12" i="57"/>
  <c r="S12" i="57"/>
  <c r="I21" i="57"/>
  <c r="AC21" i="57"/>
  <c r="U12" i="57"/>
  <c r="V12" i="57"/>
  <c r="O52" i="56"/>
  <c r="O59" i="56"/>
  <c r="O45" i="56"/>
  <c r="O24" i="56"/>
  <c r="O38" i="56"/>
  <c r="O31" i="56"/>
  <c r="O17" i="56"/>
  <c r="O10" i="56"/>
  <c r="B22" i="55" l="1"/>
  <c r="C22" i="55"/>
  <c r="D22" i="55"/>
  <c r="E22" i="55"/>
  <c r="F22" i="55"/>
  <c r="G22" i="55"/>
  <c r="H22" i="55"/>
  <c r="I22" i="55"/>
  <c r="J22" i="55"/>
  <c r="K22" i="55"/>
  <c r="L22" i="55"/>
  <c r="M22" i="55"/>
  <c r="B23" i="55"/>
  <c r="C23" i="55"/>
  <c r="D23" i="55"/>
  <c r="E23" i="55"/>
  <c r="F23" i="55"/>
  <c r="G23" i="55"/>
  <c r="H23" i="55"/>
  <c r="I23" i="55"/>
  <c r="J23" i="55"/>
  <c r="K23" i="55"/>
  <c r="L23" i="55"/>
  <c r="M23" i="55"/>
  <c r="B24" i="55"/>
  <c r="C24" i="55"/>
  <c r="D24" i="55"/>
  <c r="E24" i="55"/>
  <c r="F24" i="55"/>
  <c r="G24" i="55"/>
  <c r="H24" i="55"/>
  <c r="I24" i="55"/>
  <c r="J24" i="55"/>
  <c r="K24" i="55"/>
  <c r="L24" i="55"/>
  <c r="M24" i="55"/>
  <c r="B25" i="55"/>
  <c r="C25" i="55"/>
  <c r="D25" i="55"/>
  <c r="E25" i="55"/>
  <c r="F25" i="55"/>
  <c r="G25" i="55"/>
  <c r="H25" i="55"/>
  <c r="I25" i="55"/>
  <c r="J25" i="55"/>
  <c r="K25" i="55"/>
  <c r="L25" i="55"/>
  <c r="M25" i="55"/>
  <c r="B26" i="55"/>
  <c r="C26" i="55"/>
  <c r="D26" i="55"/>
  <c r="E26" i="55"/>
  <c r="F26" i="55"/>
  <c r="G26" i="55"/>
  <c r="H26" i="55"/>
  <c r="I26" i="55"/>
  <c r="J26" i="55"/>
  <c r="K26" i="55"/>
  <c r="L26" i="55"/>
  <c r="M26" i="55"/>
  <c r="B27" i="55"/>
  <c r="C27" i="55"/>
  <c r="D27" i="55"/>
  <c r="E27" i="55"/>
  <c r="F27" i="55"/>
  <c r="G27" i="55"/>
  <c r="H27" i="55"/>
  <c r="I27" i="55"/>
  <c r="J27" i="55"/>
  <c r="K27" i="55"/>
  <c r="L27" i="55"/>
  <c r="M27" i="55"/>
  <c r="B28" i="55"/>
  <c r="C28" i="55"/>
  <c r="D28" i="55"/>
  <c r="E28" i="55"/>
  <c r="F28" i="55"/>
  <c r="G28" i="55"/>
  <c r="H28" i="55"/>
  <c r="I28" i="55"/>
  <c r="J28" i="55"/>
  <c r="K28" i="55"/>
  <c r="L28" i="55"/>
  <c r="M28" i="55"/>
  <c r="B29" i="55"/>
  <c r="C29" i="55"/>
  <c r="D29" i="55"/>
  <c r="E29" i="55"/>
  <c r="F29" i="55"/>
  <c r="G29" i="55"/>
  <c r="H29" i="55"/>
  <c r="I29" i="55"/>
  <c r="J29" i="55"/>
  <c r="K29" i="55"/>
  <c r="L29" i="55"/>
  <c r="M29" i="55"/>
  <c r="B30" i="55"/>
  <c r="C30" i="55"/>
  <c r="D30" i="55"/>
  <c r="E30" i="55"/>
  <c r="F30" i="55"/>
  <c r="G30" i="55"/>
  <c r="H30" i="55"/>
  <c r="I30" i="55"/>
  <c r="J30" i="55"/>
  <c r="K30" i="55"/>
  <c r="L30" i="55"/>
  <c r="M30" i="55"/>
  <c r="C21" i="55"/>
  <c r="D21" i="55"/>
  <c r="E21" i="55"/>
  <c r="F21" i="55"/>
  <c r="G21" i="55"/>
  <c r="H21" i="55"/>
  <c r="I21" i="55"/>
  <c r="J21" i="55"/>
  <c r="K21" i="55"/>
  <c r="L21" i="55"/>
  <c r="M21" i="55"/>
  <c r="B21" i="55"/>
  <c r="N54" i="55"/>
  <c r="N53" i="55"/>
  <c r="N52" i="55"/>
  <c r="N51" i="55"/>
  <c r="N50" i="55"/>
  <c r="N49" i="55"/>
  <c r="N48" i="55"/>
  <c r="N47" i="55"/>
  <c r="N46" i="55"/>
  <c r="N45" i="55"/>
  <c r="N42" i="55"/>
  <c r="N41" i="55"/>
  <c r="N34" i="55"/>
  <c r="N35" i="55"/>
  <c r="N36" i="55"/>
  <c r="N37" i="55"/>
  <c r="N38" i="55"/>
  <c r="N39" i="55"/>
  <c r="N40" i="55"/>
  <c r="N33" i="55"/>
  <c r="N18" i="55"/>
  <c r="N31" i="55" s="1"/>
  <c r="N23" i="55" l="1"/>
  <c r="N28" i="55"/>
  <c r="N24" i="55"/>
  <c r="N29" i="55"/>
  <c r="N30" i="55"/>
  <c r="N26" i="55"/>
  <c r="N27" i="55"/>
  <c r="N22" i="55"/>
  <c r="N25" i="55"/>
  <c r="N21" i="55"/>
</calcChain>
</file>

<file path=xl/comments1.xml><?xml version="1.0" encoding="utf-8"?>
<comments xmlns="http://schemas.openxmlformats.org/spreadsheetml/2006/main">
  <authors>
    <author>Rafael</author>
  </authors>
  <commentList>
    <comment ref="D39" authorId="0" shapeId="0">
      <text>
        <r>
          <rPr>
            <sz val="10"/>
            <color indexed="81"/>
            <rFont val="Arial"/>
            <family val="2"/>
          </rPr>
          <t>Indicador de Impacto o efectividad:
Mide la calidad del producto operando. Está directamente relacionado con la satisfacción de los beneficiarios</t>
        </r>
      </text>
    </comment>
    <comment ref="F39" authorId="0" shapeId="0">
      <text>
        <r>
          <rPr>
            <sz val="10"/>
            <color indexed="81"/>
            <rFont val="Arial"/>
            <family val="2"/>
          </rPr>
          <t>Indicadores de Producto o Eficacia:
Refleja los bienes y/o servicios cuantificables logrados por la ejecución del programa o el avance de los mismos durante la ejecución del programa.</t>
        </r>
      </text>
    </comment>
    <comment ref="H39" authorId="0" shapeId="0">
      <text>
        <r>
          <rPr>
            <sz val="10"/>
            <color indexed="81"/>
            <rFont val="Arial"/>
            <family val="2"/>
          </rPr>
          <t>Indicadores de Gestión o Eficacia: 
Indica las actividades o acciones ejecutadas con respecto a las planeadas.</t>
        </r>
      </text>
    </comment>
  </commentList>
</comments>
</file>

<file path=xl/sharedStrings.xml><?xml version="1.0" encoding="utf-8"?>
<sst xmlns="http://schemas.openxmlformats.org/spreadsheetml/2006/main" count="557" uniqueCount="177">
  <si>
    <t>Fecha de término:</t>
  </si>
  <si>
    <t>ACUMULA VALORES de avance de periodos en valor de avance del indicador (marque uno)</t>
  </si>
  <si>
    <t>Porcentaje</t>
  </si>
  <si>
    <t>Mantener</t>
  </si>
  <si>
    <t>Mensual</t>
  </si>
  <si>
    <t>Si tiene</t>
  </si>
  <si>
    <t>Anual</t>
  </si>
  <si>
    <t>UNIDAD DE MEDIDA</t>
  </si>
  <si>
    <t>INFORMACIÓN BÁSICA</t>
  </si>
  <si>
    <t>Fecha de inicio:</t>
  </si>
  <si>
    <t>SI</t>
  </si>
  <si>
    <t>Aumentar</t>
  </si>
  <si>
    <t>NO</t>
  </si>
  <si>
    <t>Semestral</t>
  </si>
  <si>
    <t>Trimestral</t>
  </si>
  <si>
    <t>No tiene</t>
  </si>
  <si>
    <t>Bimestral</t>
  </si>
  <si>
    <t>Disminuir</t>
  </si>
  <si>
    <t>Teléfono</t>
  </si>
  <si>
    <t>E-mail:</t>
  </si>
  <si>
    <t>TENDENCIA (marque con una X la que corresponda)</t>
  </si>
  <si>
    <t>TIPO DE VALOR (marque con una X donde corresponda)</t>
  </si>
  <si>
    <t>Forma de medir el Indicador, por Ejemplo: Número de ..., Porcentaje de …</t>
  </si>
  <si>
    <t>TIPO DE INDICADOR (Marque con una X donde corresponda)</t>
  </si>
  <si>
    <t>LINEA DE BASE</t>
  </si>
  <si>
    <t>META</t>
  </si>
  <si>
    <t>El indicador será programado desde y hasta.</t>
  </si>
  <si>
    <t>FORMULA DE CALCULO</t>
  </si>
  <si>
    <r>
      <rPr>
        <sz val="10"/>
        <color indexed="53"/>
        <rFont val="Webdings"/>
        <family val="1"/>
        <charset val="2"/>
      </rPr>
      <t>i</t>
    </r>
    <r>
      <rPr>
        <sz val="10"/>
        <color indexed="8"/>
        <rFont val="Arial"/>
        <family val="2"/>
      </rPr>
      <t xml:space="preserve"> Este responsable tiene la función de actualizar el avance del indicador. Esta frecuencia será establecida en cada caso.</t>
    </r>
  </si>
  <si>
    <r>
      <rPr>
        <sz val="10"/>
        <color indexed="53"/>
        <rFont val="Webdings"/>
        <family val="1"/>
        <charset val="2"/>
      </rPr>
      <t>i</t>
    </r>
    <r>
      <rPr>
        <sz val="10"/>
        <color indexed="53"/>
        <rFont val="Arial"/>
        <family val="2"/>
      </rPr>
      <t xml:space="preserve"> Ayuda</t>
    </r>
    <r>
      <rPr>
        <sz val="10"/>
        <color indexed="8"/>
        <rFont val="Arial"/>
        <family val="2"/>
      </rPr>
      <t xml:space="preserve">
La clasificación se utiliza para asociar el indicador a un tema, lugar, área, etc., y mostrar su relación de dependencia en una vista gráfica (Jerarquía) la clasificación debe realizarse siempre al último nivel posible.</t>
    </r>
  </si>
  <si>
    <r>
      <rPr>
        <sz val="10"/>
        <color indexed="53"/>
        <rFont val="Webdings"/>
        <family val="1"/>
        <charset val="2"/>
      </rPr>
      <t>i</t>
    </r>
    <r>
      <rPr>
        <sz val="10"/>
        <color indexed="8"/>
        <rFont val="Arial"/>
        <family val="2"/>
      </rPr>
      <t xml:space="preserve"> La tendencia define el modo de comportamiento del indicador, ajustando la forma de calcular el avance  en función a si debe ir aumentando, disminuyendo o mantenerse en un valor</t>
    </r>
  </si>
  <si>
    <r>
      <rPr>
        <sz val="10"/>
        <color indexed="53"/>
        <rFont val="Webdings"/>
        <family val="1"/>
        <charset val="2"/>
      </rPr>
      <t>i</t>
    </r>
    <r>
      <rPr>
        <sz val="10"/>
        <color indexed="8"/>
        <rFont val="Arial"/>
        <family val="2"/>
      </rPr>
      <t xml:space="preserve"> Determina la medida de alguno de las partes del proceso de avance</t>
    </r>
  </si>
  <si>
    <r>
      <rPr>
        <sz val="10"/>
        <color indexed="53"/>
        <rFont val="Webdings"/>
        <family val="1"/>
        <charset val="2"/>
      </rPr>
      <t>i</t>
    </r>
    <r>
      <rPr>
        <sz val="10"/>
        <color indexed="8"/>
        <rFont val="Arial"/>
        <family val="2"/>
      </rPr>
      <t xml:space="preserve"> Se recomienda que la Línea de Base corresponda al valor del indicador al momento de iniciarse las acciones planificadas, es decir, es el valor que se espera cambiar, ya sea ascendente o descendente.</t>
    </r>
  </si>
  <si>
    <r>
      <rPr>
        <sz val="10"/>
        <color indexed="53"/>
        <rFont val="Webdings"/>
        <family val="1"/>
        <charset val="2"/>
      </rPr>
      <t>i</t>
    </r>
    <r>
      <rPr>
        <sz val="10"/>
        <color indexed="8"/>
        <rFont val="Arial"/>
        <family val="2"/>
      </rPr>
      <t xml:space="preserve"> META a alcanzar total (Meta total es igual a la suma de las metas de cada periodo)
Se recomienda se considere solo las nuevas metas a alcanzar, evaluando la pertinencia de incorporar lo ya realizado y que esté dentro de la administración actual.</t>
    </r>
  </si>
  <si>
    <t>Aumenta mientras el valor absoluto o porcentual se incremente.</t>
  </si>
  <si>
    <t>Valor Absoluto</t>
  </si>
  <si>
    <t>Gestión o Eficiencia</t>
  </si>
  <si>
    <t>Producto o Eficacia</t>
  </si>
  <si>
    <t>Impacto o Efectividad</t>
  </si>
  <si>
    <t>Cuatrimestral</t>
  </si>
  <si>
    <t>Indicador cuyo avance % será mayor a medida que vaya disminuyendo el valor de la unidad de medida.</t>
  </si>
  <si>
    <r>
      <rPr>
        <sz val="10"/>
        <color indexed="53"/>
        <rFont val="Webdings"/>
        <family val="1"/>
        <charset val="2"/>
      </rPr>
      <t>i</t>
    </r>
    <r>
      <rPr>
        <sz val="10"/>
        <color indexed="8"/>
        <rFont val="Arial"/>
        <family val="2"/>
      </rPr>
      <t xml:space="preserve"> El dato de avance se produce con alguna de las siguientes frecuencias disponibles. Es un primer ejercicio para saber el tiempo que demora un proceso de trabajo en entregar el dato de avance de un Indicador.</t>
    </r>
  </si>
  <si>
    <t>DETALLE Y FUENTE(S) O MEDIO(S) DE VERIFICACIÓN</t>
  </si>
  <si>
    <t xml:space="preserve">PERÍODO DE PROGRAMACIÓN </t>
  </si>
  <si>
    <t xml:space="preserve">DATOS CUANTITATIVOS </t>
  </si>
  <si>
    <t>META(S) A LA(S) CUAL(ES) ESTA ASOCIADO O RELACIONADO EL INDICADOR</t>
  </si>
  <si>
    <t>¿Qué hay que hacer para obtener el dato? 
Describa</t>
  </si>
  <si>
    <t>NO APLICA</t>
  </si>
  <si>
    <r>
      <rPr>
        <sz val="10"/>
        <color indexed="53"/>
        <rFont val="Webdings"/>
        <family val="1"/>
        <charset val="2"/>
      </rPr>
      <t>i</t>
    </r>
    <r>
      <rPr>
        <sz val="10"/>
        <color indexed="8"/>
        <rFont val="Arial"/>
        <family val="2"/>
      </rPr>
      <t xml:space="preserve"> Identifica si se mide en valores absolutos (numérico) o porcentajes (No es la unidad de medida)</t>
    </r>
  </si>
  <si>
    <r>
      <rPr>
        <sz val="10"/>
        <color indexed="53"/>
        <rFont val="Webdings"/>
        <family val="1"/>
        <charset val="2"/>
      </rPr>
      <t>i</t>
    </r>
    <r>
      <rPr>
        <sz val="10"/>
        <color indexed="8"/>
        <rFont val="Arial"/>
        <family val="2"/>
      </rPr>
      <t xml:space="preserve"> Los avances de cada periodo serán sumados y visualizados en el avance total del indicador
</t>
    </r>
  </si>
  <si>
    <t xml:space="preserve">¿EL RESPONSABLE DE ACTUALIZAR PUEDE CLASIFICAR EL INDICADOR?  </t>
  </si>
  <si>
    <r>
      <rPr>
        <sz val="10"/>
        <color indexed="53"/>
        <rFont val="Webdings"/>
        <family val="1"/>
        <charset val="2"/>
      </rPr>
      <t>i</t>
    </r>
    <r>
      <rPr>
        <sz val="10"/>
        <color indexed="8"/>
        <rFont val="Arial"/>
        <family val="2"/>
      </rPr>
      <t xml:space="preserve"> Especifique las variables y su relacionamiento, la fórmula matemática que produce el dato adecuado utilizado para la actualización.
Por ejemplo:  A = B+C / x-y</t>
    </r>
  </si>
  <si>
    <t xml:space="preserve">Frecuencia de programación. </t>
  </si>
  <si>
    <t xml:space="preserve">FIRMA </t>
  </si>
  <si>
    <t xml:space="preserve">NOMBRE </t>
  </si>
  <si>
    <t>CARGO</t>
  </si>
  <si>
    <t xml:space="preserve">FRECUENCIAS   </t>
  </si>
  <si>
    <t xml:space="preserve">NOMBRE DEL INDICADOR
</t>
  </si>
  <si>
    <t xml:space="preserve">Responsable del proceso </t>
  </si>
  <si>
    <t>Gestor del dato</t>
  </si>
  <si>
    <r>
      <rPr>
        <sz val="10"/>
        <color indexed="53"/>
        <rFont val="Webdings"/>
        <family val="1"/>
        <charset val="2"/>
      </rPr>
      <t>i</t>
    </r>
    <r>
      <rPr>
        <sz val="10"/>
        <color indexed="8"/>
        <rFont val="Arial"/>
        <family val="2"/>
      </rPr>
      <t xml:space="preserve"> Describa en que consiste el indicador, detalle su información para facilitar la comprensión del objetivo que persigue o impacto que tiene en la meta.
Incluya </t>
    </r>
    <r>
      <rPr>
        <b/>
        <sz val="10"/>
        <color indexed="8"/>
        <rFont val="Arial"/>
        <family val="2"/>
      </rPr>
      <t>la(s) Fuente(s) (</t>
    </r>
    <r>
      <rPr>
        <sz val="10"/>
        <color indexed="8"/>
        <rFont val="Arial"/>
        <family val="2"/>
      </rPr>
      <t>Actas, Informes, listados de asistencia..)</t>
    </r>
    <r>
      <rPr>
        <b/>
        <sz val="10"/>
        <color indexed="8"/>
        <rFont val="Arial"/>
        <family val="2"/>
      </rPr>
      <t xml:space="preserve">   Medios de Verificación ( </t>
    </r>
    <r>
      <rPr>
        <sz val="10"/>
        <color indexed="8"/>
        <rFont val="Arial"/>
        <family val="2"/>
      </rPr>
      <t>matriz, Bitácora, Encuestas....</t>
    </r>
    <r>
      <rPr>
        <b/>
        <sz val="10"/>
        <color indexed="8"/>
        <rFont val="Arial"/>
        <family val="2"/>
      </rPr>
      <t>)</t>
    </r>
  </si>
  <si>
    <t xml:space="preserve">Cargo del Responsable </t>
  </si>
  <si>
    <t>Cargo del Responsable</t>
  </si>
  <si>
    <t xml:space="preserve">Nombre del proceso </t>
  </si>
  <si>
    <t>Área:</t>
  </si>
  <si>
    <t>Frecuencia de producción del dato
El dato se produce con determinada frecuencia (marque con una X si posee o no está frecuencia)</t>
  </si>
  <si>
    <t xml:space="preserve"> ¿QUIEN ES EL RESPONSABLE DE DEFINIR EL INDICADOR?</t>
  </si>
  <si>
    <r>
      <rPr>
        <sz val="10"/>
        <color indexed="53"/>
        <rFont val="Webdings"/>
        <family val="1"/>
        <charset val="2"/>
      </rPr>
      <t>i</t>
    </r>
    <r>
      <rPr>
        <sz val="10"/>
        <color indexed="8"/>
        <rFont val="Arial"/>
        <family val="2"/>
      </rPr>
      <t xml:space="preserve"> Este responsable corresponderá al proceso implementación y seguimiento de los indicadores.</t>
    </r>
  </si>
  <si>
    <t>CODIGO</t>
  </si>
  <si>
    <t xml:space="preserve">                                                                                   HOJA DE VIDA INDICADOR </t>
  </si>
  <si>
    <t>VERSIÓN</t>
  </si>
  <si>
    <t>FECHA</t>
  </si>
  <si>
    <t>QUIEN ES EL RESPONSABLE DE ACTUALIZAR y/o REFORMULAR EL INDICADOR?</t>
  </si>
  <si>
    <t>QUIEN ES EL RESPONSABLE DEL REPORTE DE AVANCE PERIODICO?</t>
  </si>
  <si>
    <t xml:space="preserve">Información orientada a registrar e informar sobre el comportamiento de un determinado indicador el cual debe mantener un valor. 
</t>
  </si>
  <si>
    <t>Gestión Administrativa</t>
  </si>
  <si>
    <r>
      <t>Consumo de agua (m</t>
    </r>
    <r>
      <rPr>
        <vertAlign val="superscript"/>
        <sz val="10"/>
        <color indexed="8"/>
        <rFont val="Arial"/>
        <family val="2"/>
      </rPr>
      <t>3</t>
    </r>
    <r>
      <rPr>
        <sz val="10"/>
        <color indexed="8"/>
        <rFont val="Arial"/>
        <family val="2"/>
      </rPr>
      <t>) por cada persona</t>
    </r>
  </si>
  <si>
    <r>
      <rPr>
        <sz val="10"/>
        <color indexed="53"/>
        <rFont val="Webdings"/>
        <family val="1"/>
        <charset val="2"/>
      </rPr>
      <t>i</t>
    </r>
    <r>
      <rPr>
        <sz val="10"/>
        <color indexed="8"/>
        <rFont val="Webdings"/>
        <family val="1"/>
        <charset val="2"/>
      </rPr>
      <t xml:space="preserve"> </t>
    </r>
    <r>
      <rPr>
        <sz val="10"/>
        <color indexed="8"/>
        <rFont val="Arial"/>
        <family val="2"/>
      </rPr>
      <t>Identificar el objetivo  estratégico y calidad a la cual estará vinculado este indicador.
Ciertos indicadores pueden llegar a estar vinculados a más de un objetivo estratégico, Incluso indicadores de impacto o resultados pueden estar disponibles para ser visualizados por el Líder Operativo</t>
    </r>
  </si>
  <si>
    <t>Recursos</t>
  </si>
  <si>
    <t>Responsable</t>
  </si>
  <si>
    <t>Verificación y/o soportes</t>
  </si>
  <si>
    <t>Porcentaje de ejecución</t>
  </si>
  <si>
    <t>Total promedio</t>
  </si>
  <si>
    <t>Seguimiento y evaluación.</t>
  </si>
  <si>
    <t>Objetivo</t>
  </si>
  <si>
    <t>Ejecución del plan</t>
  </si>
  <si>
    <t>PERIODOS</t>
  </si>
  <si>
    <t>Enero</t>
  </si>
  <si>
    <t>Febrero</t>
  </si>
  <si>
    <t>Marzo</t>
  </si>
  <si>
    <t>Abril</t>
  </si>
  <si>
    <t>Mayo</t>
  </si>
  <si>
    <t>Junio</t>
  </si>
  <si>
    <t>Julio</t>
  </si>
  <si>
    <t>Agosto</t>
  </si>
  <si>
    <t>Septiembre</t>
  </si>
  <si>
    <t>Octubre</t>
  </si>
  <si>
    <t>Noviembre</t>
  </si>
  <si>
    <t>Diciembre</t>
  </si>
  <si>
    <t>Cierre</t>
  </si>
  <si>
    <t>GESTION ADMINISTRATIVA</t>
  </si>
  <si>
    <t>FORMATO INDICADORES AMBIENTALES</t>
  </si>
  <si>
    <t>INDICADOR (NOMBRE DEL RECURSO AGUA, ENERGÍA O RESIDUOS)</t>
  </si>
  <si>
    <t>Nombre del programa ambiental</t>
  </si>
  <si>
    <t>Meta</t>
  </si>
  <si>
    <t>Actividades anuales</t>
  </si>
  <si>
    <t>CONSUMOS</t>
  </si>
  <si>
    <t>Indicador año 1</t>
  </si>
  <si>
    <t>Indicador año 2</t>
  </si>
  <si>
    <t>Indicador año 3</t>
  </si>
  <si>
    <t>Indicador año 4</t>
  </si>
  <si>
    <t>Indicador año 5</t>
  </si>
  <si>
    <t>Indicador año 6</t>
  </si>
  <si>
    <t>Indicador año 7</t>
  </si>
  <si>
    <t>Indicador año 8</t>
  </si>
  <si>
    <t>Indicador año 9</t>
  </si>
  <si>
    <t>Indicador año 10</t>
  </si>
  <si>
    <t>INDICADOR DEL PROGRAMA</t>
  </si>
  <si>
    <t>Consumo (m3) (kW/h) (k) año 1</t>
  </si>
  <si>
    <t>Consumo (m3) (kW/h) (k) año 2</t>
  </si>
  <si>
    <t>Consumo (m3) (kW/h) (k) año 3</t>
  </si>
  <si>
    <t>Consumo (m3) (kW/h) (k) año 4</t>
  </si>
  <si>
    <t>Consumo (m3) (kW/h) (k) año 5</t>
  </si>
  <si>
    <t>Consumo (m3) (kW/h) (k) año 6</t>
  </si>
  <si>
    <t>Consumo (m3) (kW/h) (k) año 7</t>
  </si>
  <si>
    <t>Consumo (m3) (kW/h) (k) año 8</t>
  </si>
  <si>
    <t>Consumo (m3) (kW/h) (k) año 9</t>
  </si>
  <si>
    <t>Consumo (m3) (kW/h) (k) año 10</t>
  </si>
  <si>
    <t>Seguimiento programa ambiental</t>
  </si>
  <si>
    <t>PERSONAL</t>
  </si>
  <si>
    <t xml:space="preserve">Ingresos </t>
  </si>
  <si>
    <t>Ingresos año 1</t>
  </si>
  <si>
    <t>Ingresos año 2</t>
  </si>
  <si>
    <t>Ingresos año 3</t>
  </si>
  <si>
    <t>Ingresos año 4</t>
  </si>
  <si>
    <t>Ingresos año 5</t>
  </si>
  <si>
    <t>Ingresos año 6</t>
  </si>
  <si>
    <t>Ingresos año 7</t>
  </si>
  <si>
    <t>Ingresos año 8</t>
  </si>
  <si>
    <t>Ingresos año 9</t>
  </si>
  <si>
    <t>Ingresos año 10</t>
  </si>
  <si>
    <t xml:space="preserve">
GESTION ADMINISTRATIVA
</t>
  </si>
  <si>
    <t xml:space="preserve">Registro </t>
  </si>
  <si>
    <t>Contador 1 (Dirección)</t>
  </si>
  <si>
    <t>Contador 2 (Dirección)</t>
  </si>
  <si>
    <t>Contador 3 (Dirección)</t>
  </si>
  <si>
    <t>Contador 4
(Dirección)</t>
  </si>
  <si>
    <t>Contador 5 (Dirección)</t>
  </si>
  <si>
    <t>Año 1</t>
  </si>
  <si>
    <t>Año 2</t>
  </si>
  <si>
    <t>Año 3</t>
  </si>
  <si>
    <t>Año 4</t>
  </si>
  <si>
    <t>Año 5</t>
  </si>
  <si>
    <t>Año 6</t>
  </si>
  <si>
    <t>Año 7</t>
  </si>
  <si>
    <t>Año 8</t>
  </si>
  <si>
    <t>Año 9</t>
  </si>
  <si>
    <t>Año 10</t>
  </si>
  <si>
    <t>Total año</t>
  </si>
  <si>
    <t>Total mes</t>
  </si>
  <si>
    <t xml:space="preserve">DIA </t>
  </si>
  <si>
    <t>LECTURA</t>
  </si>
  <si>
    <t>M3</t>
  </si>
  <si>
    <t>MAYO</t>
  </si>
  <si>
    <t>JUNIO</t>
  </si>
  <si>
    <t>JULIO</t>
  </si>
  <si>
    <t>AGOSTO</t>
  </si>
  <si>
    <t>SEPTIEMBRE</t>
  </si>
  <si>
    <t>OCTUBRE</t>
  </si>
  <si>
    <t>NOVIEMBRE</t>
  </si>
  <si>
    <t>DICIEMBRE</t>
  </si>
  <si>
    <t>ENERO</t>
  </si>
  <si>
    <t>FEBRERO</t>
  </si>
  <si>
    <t>MARZO</t>
  </si>
  <si>
    <t>ABRIL</t>
  </si>
  <si>
    <t>Total consumo diario</t>
  </si>
  <si>
    <t>ADM-PN-01-FR-03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</si>
</sst>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m\-yyyy"/>
    <numFmt numFmtId="165" formatCode="&quot;$&quot;\ #,##0"/>
  </numFmts>
  <fonts count="36">
    <font>
      <sz val="10"/>
      <name val="Arial"/>
      <family val="2"/>
    </font>
    <font>
      <sz val="11"/>
      <color theme="1"/>
      <name val="Calibri"/>
      <family val="2"/>
      <scheme val="minor"/>
    </font>
    <font>
      <sz val="10"/>
      <color indexed="8"/>
      <name val="Arial"/>
      <family val="2"/>
    </font>
    <font>
      <b/>
      <sz val="12"/>
      <color indexed="8"/>
      <name val="Arial"/>
      <family val="2"/>
    </font>
    <font>
      <b/>
      <sz val="10"/>
      <color indexed="8"/>
      <name val="Arial"/>
      <family val="2"/>
    </font>
    <font>
      <sz val="10"/>
      <name val="Arial"/>
      <family val="2"/>
    </font>
    <font>
      <sz val="10"/>
      <color indexed="8"/>
      <name val="Webdings"/>
      <family val="1"/>
      <charset val="2"/>
    </font>
    <font>
      <b/>
      <sz val="11"/>
      <color indexed="8"/>
      <name val="Arial"/>
      <family val="2"/>
    </font>
    <font>
      <b/>
      <sz val="10"/>
      <name val="Arial"/>
      <family val="2"/>
    </font>
    <font>
      <sz val="10"/>
      <color indexed="53"/>
      <name val="Webdings"/>
      <family val="1"/>
      <charset val="2"/>
    </font>
    <font>
      <sz val="10"/>
      <color indexed="53"/>
      <name val="Arial"/>
      <family val="2"/>
    </font>
    <font>
      <sz val="10"/>
      <color indexed="81"/>
      <name val="Arial"/>
      <family val="2"/>
    </font>
    <font>
      <b/>
      <sz val="11"/>
      <name val="Arial"/>
      <family val="2"/>
    </font>
    <font>
      <b/>
      <sz val="14"/>
      <color indexed="8"/>
      <name val="Arial"/>
      <family val="2"/>
    </font>
    <font>
      <sz val="12"/>
      <color indexed="8"/>
      <name val="Arial"/>
      <family val="2"/>
    </font>
    <font>
      <sz val="12"/>
      <name val="Arial"/>
      <family val="2"/>
    </font>
    <font>
      <sz val="11"/>
      <color indexed="23"/>
      <name val="Arial"/>
      <family val="2"/>
    </font>
    <font>
      <sz val="11"/>
      <name val="Arial"/>
      <family val="2"/>
    </font>
    <font>
      <sz val="16"/>
      <name val="Arial"/>
      <family val="2"/>
    </font>
    <font>
      <sz val="14"/>
      <color indexed="23"/>
      <name val="Arial"/>
      <family val="2"/>
    </font>
    <font>
      <sz val="10"/>
      <color indexed="8"/>
      <name val="Arial"/>
      <family val="1"/>
      <charset val="2"/>
    </font>
    <font>
      <b/>
      <sz val="12"/>
      <name val="Arial"/>
      <family val="2"/>
    </font>
    <font>
      <sz val="14"/>
      <name val="Arial"/>
      <family val="2"/>
    </font>
    <font>
      <sz val="8"/>
      <name val="Arial"/>
      <family val="2"/>
    </font>
    <font>
      <vertAlign val="superscript"/>
      <sz val="10"/>
      <color indexed="8"/>
      <name val="Arial"/>
      <family val="2"/>
    </font>
    <font>
      <sz val="11"/>
      <color theme="1"/>
      <name val="Calibri"/>
      <family val="2"/>
      <scheme val="minor"/>
    </font>
    <font>
      <sz val="11"/>
      <color theme="0"/>
      <name val="Calibri"/>
      <family val="2"/>
      <scheme val="minor"/>
    </font>
    <font>
      <u/>
      <sz val="10"/>
      <color theme="10"/>
      <name val="Arial"/>
      <family val="2"/>
    </font>
    <font>
      <b/>
      <sz val="11"/>
      <color theme="1"/>
      <name val="Calibri"/>
      <family val="2"/>
      <scheme val="minor"/>
    </font>
    <font>
      <b/>
      <sz val="12"/>
      <color theme="1"/>
      <name val="Calibri"/>
      <family val="2"/>
      <scheme val="minor"/>
    </font>
    <font>
      <b/>
      <sz val="10"/>
      <color theme="0" tint="-0.14999847407452621"/>
      <name val="Arial"/>
      <family val="2"/>
    </font>
    <font>
      <b/>
      <sz val="10"/>
      <color theme="1"/>
      <name val="Arial"/>
    </font>
    <font>
      <b/>
      <sz val="10"/>
      <color theme="1"/>
      <name val="Arial"/>
      <family val="2"/>
    </font>
    <font>
      <b/>
      <sz val="11"/>
      <color theme="1"/>
      <name val="Arial"/>
      <family val="2"/>
    </font>
    <font>
      <b/>
      <sz val="12"/>
      <color theme="1"/>
      <name val="Arial"/>
      <family val="2"/>
    </font>
    <font>
      <sz val="11"/>
      <color theme="1"/>
      <name val="Arial"/>
      <family val="2"/>
    </font>
  </fonts>
  <fills count="14">
    <fill>
      <patternFill patternType="none"/>
    </fill>
    <fill>
      <patternFill patternType="gray125"/>
    </fill>
    <fill>
      <patternFill patternType="solid">
        <fgColor theme="6"/>
      </patternFill>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CE5CD"/>
        <bgColor rgb="FFFCE5CD"/>
      </patternFill>
    </fill>
    <fill>
      <patternFill patternType="solid">
        <fgColor rgb="FFD9EAD3"/>
        <bgColor rgb="FFD9EAD3"/>
      </patternFill>
    </fill>
    <fill>
      <patternFill patternType="solid">
        <fgColor rgb="FFC9DAF8"/>
        <bgColor rgb="FFC9DAF8"/>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rgb="FF000000"/>
      </left>
      <right/>
      <top/>
      <bottom style="thin">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top/>
      <bottom style="thin">
        <color rgb="FF000000"/>
      </bottom>
      <diagonal/>
    </border>
  </borders>
  <cellStyleXfs count="8">
    <xf numFmtId="0" fontId="0" fillId="0" borderId="0">
      <alignment vertical="center"/>
    </xf>
    <xf numFmtId="0" fontId="26" fillId="2" borderId="0" applyNumberFormat="0" applyBorder="0" applyAlignment="0" applyProtection="0"/>
    <xf numFmtId="0" fontId="27" fillId="0" borderId="0" applyNumberFormat="0" applyFill="0" applyBorder="0" applyAlignment="0" applyProtection="0">
      <alignment vertical="center"/>
    </xf>
    <xf numFmtId="43" fontId="5" fillId="0" borderId="0" applyFont="0" applyFill="0" applyBorder="0" applyAlignment="0" applyProtection="0">
      <alignment vertical="center"/>
    </xf>
    <xf numFmtId="0" fontId="25" fillId="0" borderId="0"/>
    <xf numFmtId="0" fontId="5" fillId="0" borderId="0">
      <alignment vertical="center"/>
    </xf>
    <xf numFmtId="0" fontId="5" fillId="3" borderId="55" applyNumberFormat="0" applyFont="0" applyAlignment="0" applyProtection="0"/>
    <xf numFmtId="9" fontId="5" fillId="0" borderId="0" applyFont="0" applyFill="0" applyBorder="0" applyAlignment="0" applyProtection="0"/>
  </cellStyleXfs>
  <cellXfs count="292">
    <xf numFmtId="0" fontId="0" fillId="0" borderId="0" xfId="0">
      <alignment vertical="center"/>
    </xf>
    <xf numFmtId="0" fontId="5" fillId="0" borderId="0" xfId="5">
      <alignment vertical="center"/>
    </xf>
    <xf numFmtId="0" fontId="4" fillId="0" borderId="1" xfId="5" applyFont="1" applyBorder="1" applyAlignment="1">
      <alignment vertical="center" wrapText="1"/>
    </xf>
    <xf numFmtId="0" fontId="5" fillId="4" borderId="1" xfId="5" applyFill="1" applyBorder="1" applyAlignment="1">
      <alignment vertical="center" wrapText="1"/>
    </xf>
    <xf numFmtId="0" fontId="5" fillId="4" borderId="2" xfId="5" applyFill="1" applyBorder="1" applyAlignment="1">
      <alignment vertical="center" wrapText="1"/>
    </xf>
    <xf numFmtId="0" fontId="5" fillId="4" borderId="3" xfId="5" applyFill="1" applyBorder="1" applyAlignment="1">
      <alignment vertical="center" wrapText="1"/>
    </xf>
    <xf numFmtId="0" fontId="2" fillId="4" borderId="1" xfId="5" applyFont="1" applyFill="1" applyBorder="1" applyAlignment="1">
      <alignment horizontal="center" vertical="center" wrapText="1"/>
    </xf>
    <xf numFmtId="0" fontId="2" fillId="4" borderId="1" xfId="5" applyFont="1" applyFill="1" applyBorder="1" applyAlignment="1">
      <alignment horizontal="center" vertical="center"/>
    </xf>
    <xf numFmtId="0" fontId="14" fillId="0" borderId="4" xfId="5" applyFont="1" applyBorder="1" applyAlignment="1">
      <alignment horizontal="center" vertical="center" wrapText="1"/>
    </xf>
    <xf numFmtId="0" fontId="14" fillId="0" borderId="4" xfId="5" applyFont="1" applyBorder="1" applyAlignment="1">
      <alignment horizontal="center" vertical="center"/>
    </xf>
    <xf numFmtId="0" fontId="5" fillId="4" borderId="1" xfId="5" applyFill="1" applyBorder="1" applyAlignment="1">
      <alignment horizontal="center" vertical="center" wrapText="1"/>
    </xf>
    <xf numFmtId="0" fontId="15" fillId="0" borderId="5" xfId="5" applyFont="1" applyBorder="1" applyAlignment="1">
      <alignment horizontal="center" vertical="center" wrapText="1"/>
    </xf>
    <xf numFmtId="0" fontId="15" fillId="0" borderId="6" xfId="5" applyFont="1" applyBorder="1" applyAlignment="1">
      <alignment horizontal="center" vertical="center" wrapText="1"/>
    </xf>
    <xf numFmtId="0" fontId="2" fillId="4" borderId="5" xfId="5" applyFont="1" applyFill="1" applyBorder="1" applyAlignment="1">
      <alignment horizontal="center" vertical="center" wrapText="1"/>
    </xf>
    <xf numFmtId="0" fontId="16" fillId="0" borderId="4" xfId="5" applyFont="1" applyBorder="1" applyAlignment="1">
      <alignment horizontal="center" vertical="center"/>
    </xf>
    <xf numFmtId="0" fontId="2" fillId="4" borderId="2" xfId="5" applyFont="1" applyFill="1" applyBorder="1" applyAlignment="1">
      <alignment horizontal="center" vertical="center" wrapText="1"/>
    </xf>
    <xf numFmtId="0" fontId="15" fillId="0" borderId="2" xfId="5" applyFont="1" applyBorder="1" applyAlignment="1">
      <alignment horizontal="center" vertical="center"/>
    </xf>
    <xf numFmtId="0" fontId="17" fillId="0" borderId="1" xfId="5" applyFont="1" applyBorder="1" applyAlignment="1">
      <alignment horizontal="center" vertical="center"/>
    </xf>
    <xf numFmtId="0" fontId="7" fillId="0" borderId="5" xfId="5" applyFont="1" applyBorder="1" applyAlignment="1">
      <alignment horizontal="center" vertical="center" wrapText="1"/>
    </xf>
    <xf numFmtId="0" fontId="7" fillId="0" borderId="1" xfId="5" applyFont="1" applyBorder="1" applyAlignment="1">
      <alignment horizontal="center" vertical="center" wrapText="1"/>
    </xf>
    <xf numFmtId="0" fontId="12" fillId="0" borderId="1" xfId="5" applyFont="1" applyBorder="1" applyAlignment="1">
      <alignment horizontal="center" vertical="center"/>
    </xf>
    <xf numFmtId="0" fontId="29" fillId="0" borderId="1" xfId="1" applyNumberFormat="1" applyFont="1" applyFill="1" applyBorder="1" applyAlignment="1">
      <alignment horizontal="center" vertical="center" wrapText="1"/>
    </xf>
    <xf numFmtId="0" fontId="5" fillId="4" borderId="3" xfId="5" applyFill="1" applyBorder="1" applyAlignment="1">
      <alignment horizontal="center" vertical="center" wrapText="1"/>
    </xf>
    <xf numFmtId="0" fontId="5" fillId="5" borderId="7" xfId="5" applyFill="1" applyBorder="1" applyAlignment="1">
      <alignment vertical="center" wrapText="1"/>
    </xf>
    <xf numFmtId="0" fontId="4" fillId="6" borderId="8" xfId="5" applyFont="1" applyFill="1" applyBorder="1" applyAlignment="1">
      <alignment vertical="center" wrapText="1"/>
    </xf>
    <xf numFmtId="0" fontId="20" fillId="3" borderId="8" xfId="6" applyNumberFormat="1" applyFont="1" applyBorder="1" applyAlignment="1">
      <alignment vertical="center" wrapText="1"/>
    </xf>
    <xf numFmtId="0" fontId="20" fillId="3" borderId="8" xfId="6" applyNumberFormat="1" applyFont="1" applyBorder="1" applyAlignment="1">
      <alignment horizontal="left" vertical="center" wrapText="1"/>
    </xf>
    <xf numFmtId="0" fontId="2" fillId="4" borderId="8" xfId="5" applyFont="1" applyFill="1" applyBorder="1" applyAlignment="1">
      <alignment horizontal="left" vertical="center" wrapText="1"/>
    </xf>
    <xf numFmtId="0" fontId="2" fillId="4" borderId="9" xfId="5" applyFont="1" applyFill="1" applyBorder="1" applyAlignment="1">
      <alignment horizontal="left" vertical="center" wrapText="1"/>
    </xf>
    <xf numFmtId="0" fontId="2" fillId="4" borderId="10" xfId="5" applyFont="1" applyFill="1" applyBorder="1" applyAlignment="1">
      <alignment horizontal="left" vertical="center" wrapText="1"/>
    </xf>
    <xf numFmtId="0" fontId="2" fillId="4" borderId="11" xfId="5" applyFont="1" applyFill="1" applyBorder="1" applyAlignment="1">
      <alignment horizontal="center" vertical="center"/>
    </xf>
    <xf numFmtId="0" fontId="14" fillId="0" borderId="12" xfId="5" applyFont="1" applyBorder="1" applyAlignment="1">
      <alignment horizontal="center" vertical="center"/>
    </xf>
    <xf numFmtId="0" fontId="5" fillId="5" borderId="13" xfId="5" applyFill="1" applyBorder="1" applyAlignment="1">
      <alignment vertical="center" wrapText="1"/>
    </xf>
    <xf numFmtId="0" fontId="15" fillId="0" borderId="11" xfId="5" applyFont="1" applyBorder="1" applyAlignment="1">
      <alignment horizontal="center" vertical="center" wrapText="1"/>
    </xf>
    <xf numFmtId="0" fontId="18" fillId="0" borderId="14" xfId="5" applyFont="1" applyBorder="1" applyAlignment="1">
      <alignment horizontal="center" vertical="center" wrapText="1"/>
    </xf>
    <xf numFmtId="0" fontId="19" fillId="0" borderId="12" xfId="5" applyFont="1" applyBorder="1" applyAlignment="1">
      <alignment horizontal="center" vertical="center"/>
    </xf>
    <xf numFmtId="0" fontId="2" fillId="3" borderId="15" xfId="6" applyNumberFormat="1" applyFont="1" applyBorder="1" applyAlignment="1">
      <alignment vertical="center" wrapText="1"/>
    </xf>
    <xf numFmtId="0" fontId="14" fillId="0" borderId="16" xfId="5" applyFont="1" applyBorder="1" applyAlignment="1">
      <alignment horizontal="center" vertical="center"/>
    </xf>
    <xf numFmtId="0" fontId="17" fillId="0" borderId="11" xfId="5" applyFont="1" applyBorder="1">
      <alignment vertical="center"/>
    </xf>
    <xf numFmtId="0" fontId="2" fillId="4" borderId="17" xfId="5" applyFont="1" applyFill="1" applyBorder="1" applyAlignment="1">
      <alignment horizontal="center" vertical="center" wrapText="1"/>
    </xf>
    <xf numFmtId="0" fontId="7" fillId="0" borderId="11" xfId="5" applyFont="1" applyBorder="1" applyAlignment="1">
      <alignment vertical="center" wrapText="1"/>
    </xf>
    <xf numFmtId="0" fontId="2" fillId="3" borderId="8" xfId="6" applyNumberFormat="1" applyFont="1" applyBorder="1" applyAlignment="1">
      <alignment horizontal="left" vertical="center" wrapText="1"/>
    </xf>
    <xf numFmtId="0" fontId="7" fillId="0" borderId="18" xfId="5" applyFont="1" applyBorder="1" applyAlignment="1">
      <alignment horizontal="center" vertical="center" wrapText="1"/>
    </xf>
    <xf numFmtId="0" fontId="7" fillId="0" borderId="4" xfId="5" applyFont="1" applyBorder="1" applyAlignment="1">
      <alignment horizontal="center" vertical="center" wrapText="1"/>
    </xf>
    <xf numFmtId="0" fontId="13" fillId="0" borderId="4" xfId="5" applyFont="1" applyBorder="1" applyAlignment="1">
      <alignment horizontal="center" vertical="center" wrapText="1"/>
    </xf>
    <xf numFmtId="0" fontId="7" fillId="0" borderId="12" xfId="5" applyFont="1" applyBorder="1" applyAlignment="1">
      <alignment horizontal="center" vertical="center" wrapText="1"/>
    </xf>
    <xf numFmtId="0" fontId="5" fillId="0" borderId="19" xfId="5" applyBorder="1">
      <alignment vertical="center"/>
    </xf>
    <xf numFmtId="0" fontId="5" fillId="0" borderId="20" xfId="5" applyBorder="1">
      <alignment vertical="center"/>
    </xf>
    <xf numFmtId="0" fontId="0" fillId="0" borderId="21" xfId="0" applyBorder="1">
      <alignment vertical="center"/>
    </xf>
    <xf numFmtId="0" fontId="4" fillId="6" borderId="8" xfId="5" applyFont="1" applyFill="1" applyBorder="1" applyAlignment="1">
      <alignment horizontal="left" vertical="center" wrapText="1"/>
    </xf>
    <xf numFmtId="0" fontId="0" fillId="0" borderId="25" xfId="5" applyFont="1" applyBorder="1">
      <alignment vertical="center"/>
    </xf>
    <xf numFmtId="0" fontId="5" fillId="0" borderId="26" xfId="5" applyBorder="1" applyAlignment="1">
      <alignment horizontal="center" vertical="center"/>
    </xf>
    <xf numFmtId="14" fontId="5" fillId="0" borderId="27" xfId="5" applyNumberFormat="1" applyBorder="1" applyAlignment="1">
      <alignment horizontal="center" vertical="center"/>
    </xf>
    <xf numFmtId="0" fontId="20" fillId="3" borderId="23" xfId="6" applyNumberFormat="1" applyFont="1" applyBorder="1" applyAlignment="1">
      <alignment horizontal="left" vertical="center" wrapText="1"/>
    </xf>
    <xf numFmtId="0" fontId="4" fillId="6" borderId="28" xfId="5" applyFont="1" applyFill="1" applyBorder="1" applyAlignment="1">
      <alignment vertical="center" wrapText="1"/>
    </xf>
    <xf numFmtId="0" fontId="8" fillId="5" borderId="8" xfId="5" applyFont="1" applyFill="1" applyBorder="1">
      <alignment vertical="center"/>
    </xf>
    <xf numFmtId="9" fontId="0" fillId="0" borderId="5" xfId="5" applyNumberFormat="1" applyFont="1" applyBorder="1" applyAlignment="1">
      <alignment horizontal="right" vertical="center" wrapText="1"/>
    </xf>
    <xf numFmtId="9" fontId="5" fillId="0" borderId="0" xfId="5" applyNumberFormat="1">
      <alignment vertical="center"/>
    </xf>
    <xf numFmtId="0" fontId="30" fillId="5" borderId="29" xfId="5" applyFont="1" applyFill="1" applyBorder="1">
      <alignment vertical="center"/>
    </xf>
    <xf numFmtId="0" fontId="30" fillId="5" borderId="5" xfId="5" applyFont="1" applyFill="1" applyBorder="1">
      <alignment vertical="center"/>
    </xf>
    <xf numFmtId="0" fontId="8" fillId="5" borderId="30" xfId="5" applyFont="1" applyFill="1" applyBorder="1">
      <alignment vertical="center"/>
    </xf>
    <xf numFmtId="0" fontId="8" fillId="5" borderId="31" xfId="5" applyFont="1" applyFill="1" applyBorder="1">
      <alignment vertical="center"/>
    </xf>
    <xf numFmtId="0" fontId="2" fillId="0" borderId="3" xfId="5" applyFont="1" applyBorder="1" applyAlignment="1">
      <alignment vertical="center" wrapText="1"/>
    </xf>
    <xf numFmtId="0" fontId="2" fillId="0" borderId="1" xfId="7" applyNumberFormat="1" applyFont="1" applyFill="1" applyBorder="1" applyAlignment="1">
      <alignment horizontal="center" vertical="center" wrapText="1"/>
    </xf>
    <xf numFmtId="0" fontId="0" fillId="0" borderId="0" xfId="5" applyFont="1">
      <alignment vertical="center"/>
    </xf>
    <xf numFmtId="0" fontId="20" fillId="3" borderId="1" xfId="6" applyNumberFormat="1" applyFont="1" applyBorder="1" applyAlignment="1">
      <alignment horizontal="left" vertical="center" wrapText="1"/>
    </xf>
    <xf numFmtId="0" fontId="5" fillId="0" borderId="1" xfId="5" applyBorder="1">
      <alignment vertical="center"/>
    </xf>
    <xf numFmtId="0" fontId="2" fillId="3" borderId="5" xfId="6" applyNumberFormat="1" applyFont="1" applyBorder="1" applyAlignment="1">
      <alignment horizontal="left" vertical="center" wrapText="1"/>
    </xf>
    <xf numFmtId="0" fontId="23" fillId="0" borderId="36" xfId="5" applyFont="1" applyBorder="1" applyAlignment="1">
      <alignment horizontal="center" vertical="center"/>
    </xf>
    <xf numFmtId="0" fontId="23" fillId="0" borderId="29" xfId="5" applyFont="1" applyBorder="1" applyAlignment="1">
      <alignment horizontal="center" vertical="center"/>
    </xf>
    <xf numFmtId="0" fontId="23" fillId="0" borderId="48" xfId="5" applyFont="1" applyBorder="1" applyAlignment="1">
      <alignment horizontal="center" vertical="center"/>
    </xf>
    <xf numFmtId="1" fontId="8" fillId="0" borderId="17" xfId="5" applyNumberFormat="1" applyFont="1" applyBorder="1" applyAlignment="1">
      <alignment vertical="center" wrapText="1"/>
    </xf>
    <xf numFmtId="0" fontId="8" fillId="5" borderId="1" xfId="5" applyFont="1" applyFill="1" applyBorder="1">
      <alignment vertical="center"/>
    </xf>
    <xf numFmtId="0" fontId="2" fillId="0" borderId="1" xfId="5" applyFont="1" applyBorder="1" applyAlignment="1">
      <alignment vertical="center" wrapText="1"/>
    </xf>
    <xf numFmtId="1" fontId="8" fillId="0" borderId="1" xfId="5" applyNumberFormat="1" applyFont="1" applyBorder="1" applyAlignment="1">
      <alignment vertical="center" wrapText="1"/>
    </xf>
    <xf numFmtId="0" fontId="0" fillId="0" borderId="0" xfId="0" applyAlignment="1">
      <alignment horizontal="center" vertical="center"/>
    </xf>
    <xf numFmtId="0" fontId="8" fillId="5" borderId="5" xfId="5" applyFont="1" applyFill="1" applyBorder="1">
      <alignment vertical="center"/>
    </xf>
    <xf numFmtId="0" fontId="8" fillId="10" borderId="30" xfId="5" applyFont="1" applyFill="1" applyBorder="1">
      <alignment vertical="center"/>
    </xf>
    <xf numFmtId="0" fontId="2" fillId="10" borderId="1" xfId="7" applyNumberFormat="1" applyFont="1" applyFill="1" applyBorder="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center" vertical="center"/>
    </xf>
    <xf numFmtId="0" fontId="34" fillId="0" borderId="66" xfId="0" applyFont="1" applyBorder="1" applyAlignment="1"/>
    <xf numFmtId="0" fontId="15" fillId="0" borderId="65" xfId="0" applyFont="1" applyBorder="1" applyAlignment="1"/>
    <xf numFmtId="0" fontId="33" fillId="11" borderId="57" xfId="0" applyFont="1" applyFill="1" applyBorder="1" applyAlignment="1">
      <alignment horizontal="center" vertical="center"/>
    </xf>
    <xf numFmtId="0" fontId="35" fillId="12" borderId="60" xfId="0" applyFont="1" applyFill="1" applyBorder="1" applyAlignment="1">
      <alignment horizontal="center" vertical="center"/>
    </xf>
    <xf numFmtId="0" fontId="35" fillId="13" borderId="60" xfId="0" applyFont="1" applyFill="1" applyBorder="1" applyAlignment="1">
      <alignment horizontal="center" vertical="center"/>
    </xf>
    <xf numFmtId="0" fontId="35" fillId="11" borderId="57" xfId="0" applyFont="1" applyFill="1" applyBorder="1" applyAlignment="1">
      <alignment horizontal="center" vertical="center"/>
    </xf>
    <xf numFmtId="0" fontId="35" fillId="11" borderId="60" xfId="0" applyFont="1" applyFill="1" applyBorder="1" applyAlignment="1">
      <alignment horizontal="center" vertical="center"/>
    </xf>
    <xf numFmtId="0" fontId="35" fillId="13" borderId="0" xfId="0" applyFont="1" applyFill="1" applyAlignment="1">
      <alignment horizontal="center" vertical="center"/>
    </xf>
    <xf numFmtId="0" fontId="35" fillId="11" borderId="64" xfId="0" applyFont="1" applyFill="1" applyBorder="1" applyAlignment="1">
      <alignment horizontal="center" vertical="center"/>
    </xf>
    <xf numFmtId="0" fontId="35" fillId="11" borderId="63" xfId="0" applyFont="1" applyFill="1" applyBorder="1" applyAlignment="1">
      <alignment horizontal="center" vertical="center"/>
    </xf>
    <xf numFmtId="0" fontId="1" fillId="0" borderId="1" xfId="0" applyFont="1" applyBorder="1" applyAlignment="1">
      <alignment horizontal="center" vertical="center"/>
    </xf>
    <xf numFmtId="0" fontId="33" fillId="0" borderId="58" xfId="0" applyFont="1" applyBorder="1" applyAlignment="1">
      <alignment horizontal="center" vertical="center"/>
    </xf>
    <xf numFmtId="0" fontId="35" fillId="12" borderId="57" xfId="0" applyFont="1" applyFill="1" applyBorder="1" applyAlignment="1">
      <alignment horizontal="center" vertical="center"/>
    </xf>
    <xf numFmtId="0" fontId="35" fillId="12" borderId="1" xfId="0" applyFont="1" applyFill="1" applyBorder="1" applyAlignment="1">
      <alignment horizontal="center" vertical="center"/>
    </xf>
    <xf numFmtId="0" fontId="33" fillId="0" borderId="0" xfId="0" applyFont="1" applyAlignment="1">
      <alignment horizontal="center" vertical="center"/>
    </xf>
    <xf numFmtId="0" fontId="35" fillId="13" borderId="57" xfId="0" applyFont="1" applyFill="1" applyBorder="1" applyAlignment="1">
      <alignment horizontal="center" vertical="center"/>
    </xf>
    <xf numFmtId="0" fontId="35" fillId="13" borderId="1" xfId="0" applyFont="1" applyFill="1" applyBorder="1" applyAlignment="1">
      <alignment horizontal="center" vertical="center"/>
    </xf>
    <xf numFmtId="0" fontId="35" fillId="11" borderId="1" xfId="0" applyFont="1" applyFill="1" applyBorder="1" applyAlignment="1">
      <alignment horizontal="center" vertical="center"/>
    </xf>
    <xf numFmtId="0" fontId="35" fillId="11" borderId="30" xfId="0" applyFont="1" applyFill="1" applyBorder="1" applyAlignment="1">
      <alignment horizontal="center" vertical="center"/>
    </xf>
    <xf numFmtId="0" fontId="8" fillId="5" borderId="6" xfId="5" applyFont="1" applyFill="1" applyBorder="1">
      <alignment vertical="center"/>
    </xf>
    <xf numFmtId="0" fontId="8" fillId="10" borderId="56" xfId="5" applyFont="1" applyFill="1" applyBorder="1">
      <alignment vertical="center"/>
    </xf>
    <xf numFmtId="0" fontId="8" fillId="5" borderId="56" xfId="5" applyFont="1" applyFill="1" applyBorder="1">
      <alignment vertical="center"/>
    </xf>
    <xf numFmtId="0" fontId="2" fillId="9" borderId="5" xfId="6" applyNumberFormat="1" applyFont="1" applyFill="1" applyBorder="1" applyAlignment="1">
      <alignment horizontal="left" vertical="center" wrapText="1"/>
    </xf>
    <xf numFmtId="0" fontId="23" fillId="0" borderId="1" xfId="5" applyFont="1" applyBorder="1" applyAlignment="1">
      <alignment horizontal="center" vertical="center"/>
    </xf>
    <xf numFmtId="0" fontId="8" fillId="0" borderId="52" xfId="5" applyFont="1" applyBorder="1" applyAlignment="1">
      <alignment horizontal="left" vertical="center"/>
    </xf>
    <xf numFmtId="0" fontId="8" fillId="0" borderId="53" xfId="5" applyFont="1" applyBorder="1" applyAlignment="1">
      <alignment horizontal="left" vertical="center"/>
    </xf>
    <xf numFmtId="0" fontId="8" fillId="0" borderId="54" xfId="5" applyFont="1" applyBorder="1" applyAlignment="1">
      <alignment horizontal="left" vertical="center"/>
    </xf>
    <xf numFmtId="0" fontId="8" fillId="0" borderId="52" xfId="0" applyFont="1" applyBorder="1" applyAlignment="1">
      <alignment horizontal="left" vertical="center"/>
    </xf>
    <xf numFmtId="0" fontId="8" fillId="0" borderId="53" xfId="0" applyFont="1" applyBorder="1" applyAlignment="1">
      <alignment horizontal="left" vertical="center"/>
    </xf>
    <xf numFmtId="0" fontId="8" fillId="0" borderId="54" xfId="0" applyFont="1" applyBorder="1" applyAlignment="1">
      <alignment horizontal="left" vertical="center"/>
    </xf>
    <xf numFmtId="0" fontId="2" fillId="0" borderId="29" xfId="6" applyNumberFormat="1" applyFont="1" applyFill="1" applyBorder="1" applyAlignment="1">
      <alignment horizontal="center" vertical="center" wrapText="1"/>
    </xf>
    <xf numFmtId="0" fontId="2" fillId="0" borderId="17" xfId="6" applyNumberFormat="1" applyFont="1" applyFill="1" applyBorder="1" applyAlignment="1">
      <alignment horizontal="center" vertical="center" wrapText="1"/>
    </xf>
    <xf numFmtId="0" fontId="4" fillId="5" borderId="44" xfId="5" applyFont="1" applyFill="1" applyBorder="1" applyAlignment="1">
      <alignment horizontal="left" vertical="center" wrapText="1"/>
    </xf>
    <xf numFmtId="0" fontId="4" fillId="5" borderId="7" xfId="5" applyFont="1" applyFill="1" applyBorder="1" applyAlignment="1">
      <alignment horizontal="left" vertical="center" wrapText="1"/>
    </xf>
    <xf numFmtId="0" fontId="4" fillId="5" borderId="13" xfId="5" applyFont="1" applyFill="1" applyBorder="1" applyAlignment="1">
      <alignment horizontal="left" vertical="center" wrapText="1"/>
    </xf>
    <xf numFmtId="0" fontId="4" fillId="5" borderId="32" xfId="5" applyFont="1" applyFill="1" applyBorder="1" applyAlignment="1">
      <alignment horizontal="left" vertical="center" wrapText="1"/>
    </xf>
    <xf numFmtId="0" fontId="4" fillId="5" borderId="33" xfId="5" applyFont="1" applyFill="1" applyBorder="1" applyAlignment="1">
      <alignment horizontal="left" vertical="center" wrapText="1"/>
    </xf>
    <xf numFmtId="0" fontId="4" fillId="5" borderId="34" xfId="5" applyFont="1" applyFill="1" applyBorder="1" applyAlignment="1">
      <alignment horizontal="left" vertical="center" wrapText="1"/>
    </xf>
    <xf numFmtId="0" fontId="20" fillId="3" borderId="23" xfId="6" applyNumberFormat="1" applyFont="1" applyBorder="1" applyAlignment="1">
      <alignment horizontal="left" vertical="center" wrapText="1"/>
    </xf>
    <xf numFmtId="0" fontId="2" fillId="3" borderId="29" xfId="6" applyNumberFormat="1" applyFont="1" applyBorder="1" applyAlignment="1">
      <alignment horizontal="left" vertical="center" wrapText="1"/>
    </xf>
    <xf numFmtId="0" fontId="2" fillId="3" borderId="5" xfId="6" applyNumberFormat="1" applyFont="1" applyBorder="1" applyAlignment="1">
      <alignment horizontal="left" vertical="center" wrapText="1"/>
    </xf>
    <xf numFmtId="0" fontId="0" fillId="0" borderId="48" xfId="5" applyFont="1" applyBorder="1" applyAlignment="1">
      <alignment horizontal="left" vertical="center" wrapText="1"/>
    </xf>
    <xf numFmtId="0" fontId="5" fillId="0" borderId="48" xfId="5" applyBorder="1" applyAlignment="1">
      <alignment horizontal="left" vertical="center" wrapText="1"/>
    </xf>
    <xf numFmtId="0" fontId="5" fillId="0" borderId="50" xfId="5" applyBorder="1" applyAlignment="1">
      <alignment horizontal="left" vertical="center" wrapText="1"/>
    </xf>
    <xf numFmtId="0" fontId="4" fillId="5" borderId="19" xfId="5" applyFont="1" applyFill="1" applyBorder="1" applyAlignment="1">
      <alignment horizontal="left" vertical="center" wrapText="1"/>
    </xf>
    <xf numFmtId="0" fontId="4" fillId="5" borderId="0" xfId="5" applyFont="1" applyFill="1" applyAlignment="1">
      <alignment horizontal="left" vertical="center" wrapText="1"/>
    </xf>
    <xf numFmtId="0" fontId="4" fillId="4" borderId="44" xfId="5" applyFont="1" applyFill="1" applyBorder="1" applyAlignment="1">
      <alignment horizontal="left" vertical="center" wrapText="1"/>
    </xf>
    <xf numFmtId="0" fontId="2" fillId="4" borderId="7" xfId="5" applyFont="1" applyFill="1" applyBorder="1" applyAlignment="1">
      <alignment horizontal="left" vertical="center" wrapText="1"/>
    </xf>
    <xf numFmtId="0" fontId="2" fillId="4" borderId="40" xfId="5" applyFont="1" applyFill="1" applyBorder="1" applyAlignment="1">
      <alignment horizontal="left" vertical="center" wrapText="1"/>
    </xf>
    <xf numFmtId="0" fontId="2" fillId="4" borderId="45" xfId="5" applyFont="1" applyFill="1" applyBorder="1" applyAlignment="1">
      <alignment horizontal="left" vertical="center" wrapText="1"/>
    </xf>
    <xf numFmtId="0" fontId="2" fillId="4" borderId="37" xfId="5" applyFont="1" applyFill="1" applyBorder="1" applyAlignment="1">
      <alignment horizontal="left" vertical="center" wrapText="1"/>
    </xf>
    <xf numFmtId="0" fontId="2" fillId="4" borderId="6" xfId="5" applyFont="1" applyFill="1" applyBorder="1" applyAlignment="1">
      <alignment horizontal="left" vertical="center" wrapText="1"/>
    </xf>
    <xf numFmtId="0" fontId="20" fillId="3" borderId="44" xfId="6" applyNumberFormat="1" applyFont="1" applyBorder="1" applyAlignment="1">
      <alignment horizontal="left" vertical="center" wrapText="1"/>
    </xf>
    <xf numFmtId="0" fontId="2" fillId="3" borderId="7" xfId="6" applyNumberFormat="1" applyFont="1" applyBorder="1" applyAlignment="1">
      <alignment horizontal="left" vertical="center" wrapText="1"/>
    </xf>
    <xf numFmtId="0" fontId="2" fillId="3" borderId="40" xfId="6" applyNumberFormat="1" applyFont="1" applyBorder="1" applyAlignment="1">
      <alignment horizontal="left" vertical="center" wrapText="1"/>
    </xf>
    <xf numFmtId="0" fontId="2" fillId="3" borderId="45" xfId="6" applyNumberFormat="1" applyFont="1" applyBorder="1" applyAlignment="1">
      <alignment horizontal="left" vertical="center" wrapText="1"/>
    </xf>
    <xf numFmtId="0" fontId="2" fillId="3" borderId="37" xfId="6" applyNumberFormat="1" applyFont="1" applyBorder="1" applyAlignment="1">
      <alignment horizontal="left" vertical="center" wrapText="1"/>
    </xf>
    <xf numFmtId="0" fontId="2" fillId="3" borderId="6" xfId="6" applyNumberFormat="1" applyFont="1" applyBorder="1" applyAlignment="1">
      <alignment horizontal="left" vertical="center" wrapText="1"/>
    </xf>
    <xf numFmtId="0" fontId="17" fillId="0" borderId="1" xfId="5" applyFont="1" applyBorder="1" applyAlignment="1">
      <alignment horizontal="right" vertical="center" wrapText="1"/>
    </xf>
    <xf numFmtId="0" fontId="17" fillId="0" borderId="1" xfId="5" applyFont="1" applyBorder="1" applyAlignment="1">
      <alignment horizontal="right" vertical="center"/>
    </xf>
    <xf numFmtId="0" fontId="2" fillId="4" borderId="44" xfId="5" applyFont="1" applyFill="1" applyBorder="1" applyAlignment="1">
      <alignment horizontal="left" vertical="center" wrapText="1"/>
    </xf>
    <xf numFmtId="0" fontId="2" fillId="4" borderId="35" xfId="5" applyFont="1" applyFill="1" applyBorder="1" applyAlignment="1">
      <alignment horizontal="left" vertical="center" wrapText="1"/>
    </xf>
    <xf numFmtId="0" fontId="2" fillId="4" borderId="21" xfId="5" applyFont="1" applyFill="1" applyBorder="1" applyAlignment="1">
      <alignment horizontal="left" vertical="center" wrapText="1"/>
    </xf>
    <xf numFmtId="0" fontId="2" fillId="4" borderId="51" xfId="5" applyFont="1" applyFill="1" applyBorder="1" applyAlignment="1">
      <alignment horizontal="left" vertical="center" wrapText="1"/>
    </xf>
    <xf numFmtId="164" fontId="7" fillId="4" borderId="38" xfId="5" applyNumberFormat="1" applyFont="1" applyFill="1" applyBorder="1" applyAlignment="1">
      <alignment horizontal="center" vertical="center" wrapText="1"/>
    </xf>
    <xf numFmtId="164" fontId="7" fillId="4" borderId="17" xfId="5" applyNumberFormat="1" applyFont="1" applyFill="1" applyBorder="1" applyAlignment="1">
      <alignment horizontal="center" vertical="center" wrapText="1"/>
    </xf>
    <xf numFmtId="164" fontId="7" fillId="4" borderId="5" xfId="5" applyNumberFormat="1" applyFont="1" applyFill="1" applyBorder="1" applyAlignment="1">
      <alignment horizontal="center" vertical="center" wrapText="1"/>
    </xf>
    <xf numFmtId="0" fontId="2" fillId="3" borderId="23" xfId="6" applyNumberFormat="1" applyFont="1" applyBorder="1" applyAlignment="1">
      <alignment horizontal="left" vertical="center" wrapText="1"/>
    </xf>
    <xf numFmtId="0" fontId="20" fillId="3" borderId="15" xfId="6" applyNumberFormat="1" applyFont="1" applyBorder="1" applyAlignment="1">
      <alignment horizontal="left" vertical="center" wrapText="1"/>
    </xf>
    <xf numFmtId="0" fontId="2" fillId="3" borderId="4" xfId="6" applyNumberFormat="1" applyFont="1" applyBorder="1" applyAlignment="1">
      <alignment horizontal="left" vertical="center" wrapText="1"/>
    </xf>
    <xf numFmtId="3" fontId="2" fillId="0" borderId="4" xfId="3" applyNumberFormat="1" applyFont="1" applyFill="1" applyBorder="1" applyAlignment="1">
      <alignment horizontal="center" vertical="center"/>
    </xf>
    <xf numFmtId="3" fontId="2" fillId="0" borderId="12" xfId="3" applyNumberFormat="1" applyFont="1" applyFill="1" applyBorder="1" applyAlignment="1">
      <alignment horizontal="center" vertical="center"/>
    </xf>
    <xf numFmtId="0" fontId="2" fillId="0" borderId="4" xfId="5" applyFont="1" applyBorder="1" applyAlignment="1">
      <alignment horizontal="left" vertical="center"/>
    </xf>
    <xf numFmtId="0" fontId="5" fillId="0" borderId="48" xfId="5" applyBorder="1" applyAlignment="1">
      <alignment vertical="center" wrapText="1"/>
    </xf>
    <xf numFmtId="0" fontId="5" fillId="0" borderId="50" xfId="5" applyBorder="1" applyAlignment="1">
      <alignment vertical="center" wrapText="1"/>
    </xf>
    <xf numFmtId="0" fontId="4" fillId="5" borderId="22" xfId="5" applyFont="1" applyFill="1" applyBorder="1" applyAlignment="1">
      <alignment horizontal="left" vertical="center" wrapText="1"/>
    </xf>
    <xf numFmtId="0" fontId="4" fillId="5" borderId="36" xfId="5" applyFont="1" applyFill="1" applyBorder="1" applyAlignment="1">
      <alignment horizontal="left" vertical="center" wrapText="1"/>
    </xf>
    <xf numFmtId="0" fontId="4" fillId="5" borderId="47" xfId="5" applyFont="1" applyFill="1" applyBorder="1" applyAlignment="1">
      <alignment horizontal="left" vertical="center" wrapText="1"/>
    </xf>
    <xf numFmtId="0" fontId="20" fillId="3" borderId="35" xfId="6" applyNumberFormat="1" applyFont="1" applyBorder="1" applyAlignment="1">
      <alignment horizontal="left" vertical="center" wrapText="1"/>
    </xf>
    <xf numFmtId="0" fontId="2" fillId="3" borderId="21" xfId="6" applyNumberFormat="1" applyFont="1" applyBorder="1" applyAlignment="1">
      <alignment horizontal="left" vertical="center" wrapText="1"/>
    </xf>
    <xf numFmtId="0" fontId="2" fillId="3" borderId="51" xfId="6" applyNumberFormat="1" applyFont="1" applyBorder="1" applyAlignment="1">
      <alignment horizontal="left" vertical="center" wrapText="1"/>
    </xf>
    <xf numFmtId="3" fontId="2" fillId="0" borderId="4" xfId="3" applyNumberFormat="1" applyFont="1" applyFill="1" applyBorder="1" applyAlignment="1">
      <alignment horizontal="center" vertical="center" wrapText="1"/>
    </xf>
    <xf numFmtId="3" fontId="2" fillId="0" borderId="12" xfId="3" applyNumberFormat="1" applyFont="1" applyFill="1" applyBorder="1" applyAlignment="1">
      <alignment horizontal="center" vertical="center" wrapText="1"/>
    </xf>
    <xf numFmtId="0" fontId="20" fillId="3" borderId="24" xfId="6" applyNumberFormat="1" applyFont="1" applyBorder="1" applyAlignment="1">
      <alignment horizontal="left" vertical="center" wrapText="1"/>
    </xf>
    <xf numFmtId="0" fontId="2" fillId="3" borderId="48" xfId="6" applyNumberFormat="1" applyFont="1" applyBorder="1" applyAlignment="1">
      <alignment horizontal="left" vertical="center" wrapText="1"/>
    </xf>
    <xf numFmtId="0" fontId="2" fillId="3" borderId="18" xfId="6" applyNumberFormat="1" applyFont="1" applyBorder="1" applyAlignment="1">
      <alignment horizontal="left" vertical="center" wrapText="1"/>
    </xf>
    <xf numFmtId="0" fontId="5" fillId="4" borderId="3" xfId="5" applyFill="1" applyBorder="1" applyAlignment="1">
      <alignment horizontal="center" vertical="center" wrapText="1"/>
    </xf>
    <xf numFmtId="0" fontId="20" fillId="3" borderId="8" xfId="6" applyNumberFormat="1" applyFont="1" applyBorder="1" applyAlignment="1">
      <alignment horizontal="left" vertical="center" wrapText="1"/>
    </xf>
    <xf numFmtId="0" fontId="2" fillId="3" borderId="1" xfId="6" applyNumberFormat="1" applyFont="1" applyBorder="1" applyAlignment="1">
      <alignment horizontal="left" vertical="center" wrapText="1"/>
    </xf>
    <xf numFmtId="0" fontId="2" fillId="3" borderId="15" xfId="6" applyNumberFormat="1" applyFont="1" applyBorder="1" applyAlignment="1">
      <alignment horizontal="left" vertical="center" wrapText="1"/>
    </xf>
    <xf numFmtId="0" fontId="5" fillId="4" borderId="38" xfId="5" applyFill="1" applyBorder="1" applyAlignment="1">
      <alignment horizontal="center" vertical="center" wrapText="1"/>
    </xf>
    <xf numFmtId="0" fontId="25" fillId="0" borderId="29" xfId="4" applyBorder="1"/>
    <xf numFmtId="0" fontId="25" fillId="0" borderId="5" xfId="4" applyBorder="1"/>
    <xf numFmtId="0" fontId="2" fillId="3" borderId="49" xfId="6" applyNumberFormat="1" applyFont="1" applyBorder="1" applyAlignment="1">
      <alignment horizontal="left" vertical="center" wrapText="1"/>
    </xf>
    <xf numFmtId="0" fontId="2" fillId="3" borderId="49" xfId="6" applyNumberFormat="1" applyFont="1" applyBorder="1" applyAlignment="1">
      <alignment vertical="center" wrapText="1"/>
    </xf>
    <xf numFmtId="0" fontId="2" fillId="3" borderId="48" xfId="6" applyNumberFormat="1" applyFont="1" applyBorder="1" applyAlignment="1">
      <alignment vertical="center" wrapText="1"/>
    </xf>
    <xf numFmtId="0" fontId="2" fillId="3" borderId="50" xfId="6" applyNumberFormat="1" applyFont="1" applyBorder="1" applyAlignment="1">
      <alignment vertical="center" wrapText="1"/>
    </xf>
    <xf numFmtId="0" fontId="2" fillId="3" borderId="35" xfId="6" applyNumberFormat="1" applyFont="1" applyBorder="1" applyAlignment="1">
      <alignment horizontal="left" vertical="center" wrapText="1"/>
    </xf>
    <xf numFmtId="0" fontId="3" fillId="5" borderId="44" xfId="5" applyFont="1" applyFill="1" applyBorder="1" applyAlignment="1">
      <alignment horizontal="left" vertical="center"/>
    </xf>
    <xf numFmtId="0" fontId="5" fillId="5" borderId="7" xfId="5" applyFill="1" applyBorder="1" applyAlignment="1">
      <alignment vertical="center" wrapText="1"/>
    </xf>
    <xf numFmtId="0" fontId="3" fillId="5" borderId="22" xfId="5" applyFont="1" applyFill="1" applyBorder="1" applyAlignment="1">
      <alignment horizontal="left" vertical="center"/>
    </xf>
    <xf numFmtId="0" fontId="5" fillId="5" borderId="36" xfId="5" applyFill="1" applyBorder="1" applyAlignment="1">
      <alignment vertical="center" wrapText="1"/>
    </xf>
    <xf numFmtId="0" fontId="3" fillId="5" borderId="46" xfId="5" applyFont="1" applyFill="1" applyBorder="1" applyAlignment="1">
      <alignment horizontal="left" vertical="center"/>
    </xf>
    <xf numFmtId="0" fontId="5" fillId="5" borderId="47" xfId="5" applyFill="1" applyBorder="1" applyAlignment="1">
      <alignment vertical="center" wrapText="1"/>
    </xf>
    <xf numFmtId="0" fontId="2" fillId="3" borderId="14" xfId="6" applyNumberFormat="1" applyFont="1" applyBorder="1" applyAlignment="1">
      <alignment horizontal="left" vertical="center" wrapText="1"/>
    </xf>
    <xf numFmtId="0" fontId="2" fillId="0" borderId="29" xfId="0" applyFont="1" applyBorder="1" applyAlignment="1">
      <alignment horizontal="left" vertical="center" wrapText="1"/>
    </xf>
    <xf numFmtId="0" fontId="2" fillId="0" borderId="5" xfId="0" applyFont="1" applyBorder="1" applyAlignment="1">
      <alignment horizontal="left" vertical="center" wrapText="1"/>
    </xf>
    <xf numFmtId="0" fontId="0" fillId="0" borderId="29"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left" vertical="center" wrapText="1"/>
    </xf>
    <xf numFmtId="0" fontId="2" fillId="0" borderId="42" xfId="0" applyFont="1" applyBorder="1" applyAlignment="1">
      <alignment horizontal="left" vertical="center" wrapText="1"/>
    </xf>
    <xf numFmtId="0" fontId="27" fillId="0" borderId="37" xfId="2" applyNumberFormat="1" applyFill="1" applyBorder="1" applyAlignment="1">
      <alignment horizontal="left" vertical="center" wrapText="1"/>
    </xf>
    <xf numFmtId="0" fontId="0" fillId="0" borderId="37" xfId="0" applyBorder="1" applyAlignment="1">
      <alignment horizontal="left" vertical="center" wrapText="1"/>
    </xf>
    <xf numFmtId="0" fontId="0" fillId="0" borderId="14" xfId="0" applyBorder="1" applyAlignment="1">
      <alignment horizontal="left" vertical="center" wrapText="1"/>
    </xf>
    <xf numFmtId="0" fontId="20" fillId="3" borderId="45" xfId="6" applyNumberFormat="1" applyFont="1" applyBorder="1" applyAlignment="1">
      <alignment horizontal="left" vertical="center" wrapText="1"/>
    </xf>
    <xf numFmtId="0" fontId="4" fillId="0" borderId="1" xfId="5" applyFont="1" applyBorder="1" applyAlignment="1">
      <alignment horizontal="left" vertical="center" wrapText="1"/>
    </xf>
    <xf numFmtId="0" fontId="8" fillId="0" borderId="1" xfId="5" applyFont="1" applyBorder="1" applyAlignment="1">
      <alignment vertical="center" wrapText="1"/>
    </xf>
    <xf numFmtId="0" fontId="8" fillId="0" borderId="11" xfId="5" applyFont="1" applyBorder="1" applyAlignment="1">
      <alignment vertical="center" wrapText="1"/>
    </xf>
    <xf numFmtId="0" fontId="7" fillId="4" borderId="23" xfId="5" applyFont="1" applyFill="1" applyBorder="1" applyAlignment="1">
      <alignment horizontal="left" vertical="center" wrapText="1"/>
    </xf>
    <xf numFmtId="0" fontId="7" fillId="4" borderId="29" xfId="5" applyFont="1" applyFill="1" applyBorder="1" applyAlignment="1">
      <alignment horizontal="left" vertical="center" wrapText="1"/>
    </xf>
    <xf numFmtId="0" fontId="7" fillId="4" borderId="17" xfId="5" applyFont="1" applyFill="1" applyBorder="1" applyAlignment="1">
      <alignment horizontal="left" vertical="center" wrapText="1"/>
    </xf>
    <xf numFmtId="0" fontId="2" fillId="0" borderId="38" xfId="5" applyFont="1" applyBorder="1" applyAlignment="1">
      <alignment horizontal="left" vertical="center" wrapText="1"/>
    </xf>
    <xf numFmtId="0" fontId="5" fillId="0" borderId="29" xfId="5" applyBorder="1" applyAlignment="1">
      <alignment vertical="center" wrapText="1"/>
    </xf>
    <xf numFmtId="0" fontId="5" fillId="0" borderId="17" xfId="5" applyBorder="1" applyAlignment="1">
      <alignment vertical="center" wrapText="1"/>
    </xf>
    <xf numFmtId="0" fontId="3" fillId="5" borderId="23" xfId="5" applyFont="1" applyFill="1" applyBorder="1" applyAlignment="1">
      <alignment horizontal="left" vertical="center" wrapText="1"/>
    </xf>
    <xf numFmtId="0" fontId="3" fillId="5" borderId="29" xfId="5" applyFont="1" applyFill="1" applyBorder="1" applyAlignment="1">
      <alignment horizontal="left" vertical="center" wrapText="1"/>
    </xf>
    <xf numFmtId="0" fontId="3" fillId="5" borderId="17" xfId="5" applyFont="1" applyFill="1" applyBorder="1" applyAlignment="1">
      <alignment horizontal="left" vertical="center" wrapText="1"/>
    </xf>
    <xf numFmtId="0" fontId="8" fillId="5" borderId="8" xfId="5" applyFont="1" applyFill="1" applyBorder="1" applyAlignment="1">
      <alignment horizontal="left" vertical="center"/>
    </xf>
    <xf numFmtId="0" fontId="8" fillId="5" borderId="1" xfId="5" applyFont="1" applyFill="1" applyBorder="1" applyAlignment="1">
      <alignment horizontal="left" vertical="center"/>
    </xf>
    <xf numFmtId="0" fontId="8" fillId="5" borderId="11" xfId="5" applyFont="1" applyFill="1" applyBorder="1" applyAlignment="1">
      <alignment horizontal="left" vertical="center"/>
    </xf>
    <xf numFmtId="0" fontId="21" fillId="7" borderId="1" xfId="5" applyFont="1" applyFill="1" applyBorder="1" applyAlignment="1">
      <alignment horizontal="center" vertical="center" wrapText="1"/>
    </xf>
    <xf numFmtId="0" fontId="13" fillId="7" borderId="22" xfId="5" applyFont="1" applyFill="1" applyBorder="1" applyAlignment="1">
      <alignment horizontal="left" vertical="center" wrapText="1"/>
    </xf>
    <xf numFmtId="0" fontId="22" fillId="7" borderId="37" xfId="5" applyFont="1" applyFill="1" applyBorder="1" applyAlignment="1">
      <alignment horizontal="left" vertical="center" wrapText="1"/>
    </xf>
    <xf numFmtId="0" fontId="22" fillId="7" borderId="14" xfId="5" applyFont="1" applyFill="1" applyBorder="1" applyAlignment="1">
      <alignment horizontal="left" vertical="center" wrapText="1"/>
    </xf>
    <xf numFmtId="0" fontId="4" fillId="0" borderId="1" xfId="5" applyFont="1" applyBorder="1" applyAlignment="1">
      <alignment horizontal="center" vertical="center" wrapText="1"/>
    </xf>
    <xf numFmtId="0" fontId="4" fillId="0" borderId="11" xfId="5" applyFont="1" applyBorder="1" applyAlignment="1">
      <alignment horizontal="center" vertical="center" wrapText="1"/>
    </xf>
    <xf numFmtId="0" fontId="4" fillId="4" borderId="1" xfId="5" applyFont="1" applyFill="1" applyBorder="1" applyAlignment="1">
      <alignment horizontal="center" vertical="center" wrapText="1"/>
    </xf>
    <xf numFmtId="0" fontId="0" fillId="0" borderId="1" xfId="5" applyFont="1" applyBorder="1" applyAlignment="1">
      <alignment horizontal="center" vertical="center" wrapText="1"/>
    </xf>
    <xf numFmtId="0" fontId="5" fillId="0" borderId="1" xfId="5" applyBorder="1" applyAlignment="1">
      <alignment horizontal="center" vertical="center" wrapText="1"/>
    </xf>
    <xf numFmtId="0" fontId="5" fillId="0" borderId="11" xfId="5" applyBorder="1" applyAlignment="1">
      <alignment horizontal="center" vertical="center" wrapText="1"/>
    </xf>
    <xf numFmtId="0" fontId="5" fillId="7" borderId="32" xfId="5" applyFill="1" applyBorder="1" applyAlignment="1">
      <alignment horizontal="center" vertical="center"/>
    </xf>
    <xf numFmtId="0" fontId="5" fillId="7" borderId="19" xfId="5" applyFill="1" applyBorder="1" applyAlignment="1">
      <alignment horizontal="center" vertical="center"/>
    </xf>
    <xf numFmtId="0" fontId="5" fillId="7" borderId="35" xfId="5" applyFill="1" applyBorder="1" applyAlignment="1">
      <alignment horizontal="center" vertical="center"/>
    </xf>
    <xf numFmtId="0" fontId="20" fillId="3" borderId="38" xfId="6" applyNumberFormat="1" applyFont="1" applyBorder="1" applyAlignment="1">
      <alignment horizontal="center" vertical="center" wrapText="1"/>
    </xf>
    <xf numFmtId="0" fontId="20" fillId="3" borderId="29" xfId="6" applyNumberFormat="1" applyFont="1" applyBorder="1" applyAlignment="1">
      <alignment horizontal="center" vertical="center" wrapText="1"/>
    </xf>
    <xf numFmtId="0" fontId="20" fillId="3" borderId="5" xfId="6" applyNumberFormat="1" applyFont="1" applyBorder="1" applyAlignment="1">
      <alignment horizontal="center" vertical="center" wrapText="1"/>
    </xf>
    <xf numFmtId="0" fontId="20" fillId="3" borderId="1" xfId="6" applyNumberFormat="1" applyFont="1" applyBorder="1" applyAlignment="1">
      <alignment horizontal="center" vertical="center" wrapText="1"/>
    </xf>
    <xf numFmtId="0" fontId="4" fillId="7" borderId="38" xfId="5" applyFont="1" applyFill="1" applyBorder="1" applyAlignment="1">
      <alignment horizontal="center" vertical="center" wrapText="1"/>
    </xf>
    <xf numFmtId="0" fontId="4" fillId="7" borderId="29" xfId="5" applyFont="1" applyFill="1" applyBorder="1" applyAlignment="1">
      <alignment horizontal="center" vertical="center" wrapText="1"/>
    </xf>
    <xf numFmtId="0" fontId="4" fillId="7" borderId="17" xfId="5" applyFont="1" applyFill="1" applyBorder="1" applyAlignment="1">
      <alignment horizontal="center" vertical="center" wrapText="1"/>
    </xf>
    <xf numFmtId="0" fontId="28" fillId="8" borderId="1" xfId="0" applyFont="1" applyFill="1" applyBorder="1" applyAlignment="1">
      <alignment horizontal="center" vertical="center" wrapText="1"/>
    </xf>
    <xf numFmtId="0" fontId="4" fillId="0" borderId="30" xfId="5" applyFont="1" applyBorder="1" applyAlignment="1">
      <alignment horizontal="center" vertical="center" wrapText="1"/>
    </xf>
    <xf numFmtId="0" fontId="8" fillId="0" borderId="30" xfId="5" applyFont="1" applyBorder="1" applyAlignment="1">
      <alignment horizontal="center" vertical="center" wrapText="1"/>
    </xf>
    <xf numFmtId="0" fontId="8" fillId="0" borderId="31" xfId="5" applyFont="1" applyBorder="1" applyAlignment="1">
      <alignment horizontal="center" vertical="center" wrapText="1"/>
    </xf>
    <xf numFmtId="9" fontId="5" fillId="0" borderId="38" xfId="7" applyFont="1" applyFill="1" applyBorder="1" applyAlignment="1">
      <alignment vertical="center" wrapText="1"/>
    </xf>
    <xf numFmtId="9" fontId="5" fillId="0" borderId="5" xfId="7" applyFont="1" applyFill="1" applyBorder="1" applyAlignment="1">
      <alignment vertical="center" wrapText="1"/>
    </xf>
    <xf numFmtId="0" fontId="5" fillId="0" borderId="1" xfId="5" applyBorder="1" applyAlignment="1">
      <alignment vertical="center" wrapText="1"/>
    </xf>
    <xf numFmtId="0" fontId="3" fillId="7" borderId="22" xfId="5" applyFont="1" applyFill="1" applyBorder="1" applyAlignment="1">
      <alignment horizontal="center" vertical="center" wrapText="1"/>
    </xf>
    <xf numFmtId="0" fontId="22" fillId="7" borderId="37" xfId="5" applyFont="1" applyFill="1" applyBorder="1" applyAlignment="1">
      <alignment horizontal="center" vertical="center" wrapText="1"/>
    </xf>
    <xf numFmtId="0" fontId="22" fillId="7" borderId="14" xfId="5" applyFont="1" applyFill="1" applyBorder="1" applyAlignment="1">
      <alignment horizontal="center" vertical="center" wrapText="1"/>
    </xf>
    <xf numFmtId="0" fontId="2" fillId="4" borderId="38" xfId="5" applyFont="1" applyFill="1" applyBorder="1" applyAlignment="1">
      <alignment horizontal="center" vertical="center" wrapText="1"/>
    </xf>
    <xf numFmtId="0" fontId="2" fillId="4" borderId="29" xfId="5" applyFont="1" applyFill="1" applyBorder="1" applyAlignment="1">
      <alignment horizontal="center" vertical="center" wrapText="1"/>
    </xf>
    <xf numFmtId="0" fontId="2" fillId="4" borderId="17" xfId="5" applyFont="1" applyFill="1" applyBorder="1" applyAlignment="1">
      <alignment horizontal="center" vertical="center" wrapText="1"/>
    </xf>
    <xf numFmtId="0" fontId="2" fillId="4" borderId="23" xfId="5" applyFont="1" applyFill="1" applyBorder="1" applyAlignment="1">
      <alignment horizontal="center" vertical="center" wrapText="1"/>
    </xf>
    <xf numFmtId="0" fontId="2" fillId="4" borderId="5" xfId="5" applyFont="1" applyFill="1" applyBorder="1" applyAlignment="1">
      <alignment horizontal="center" vertical="center" wrapText="1"/>
    </xf>
    <xf numFmtId="0" fontId="5" fillId="0" borderId="39" xfId="5" applyBorder="1" applyAlignment="1">
      <alignment horizontal="center" vertical="center" wrapText="1"/>
    </xf>
    <xf numFmtId="0" fontId="5" fillId="0" borderId="7" xfId="5" applyBorder="1" applyAlignment="1">
      <alignment horizontal="center" vertical="center" wrapText="1"/>
    </xf>
    <xf numFmtId="0" fontId="5" fillId="0" borderId="40" xfId="5" applyBorder="1" applyAlignment="1">
      <alignment horizontal="center" vertical="center" wrapText="1"/>
    </xf>
    <xf numFmtId="0" fontId="5" fillId="0" borderId="41" xfId="5" applyBorder="1" applyAlignment="1">
      <alignment horizontal="center" vertical="center" wrapText="1"/>
    </xf>
    <xf numFmtId="0" fontId="5" fillId="0" borderId="0" xfId="5" applyAlignment="1">
      <alignment horizontal="center" vertical="center" wrapText="1"/>
    </xf>
    <xf numFmtId="0" fontId="5" fillId="0" borderId="42" xfId="5" applyBorder="1" applyAlignment="1">
      <alignment horizontal="center" vertical="center" wrapText="1"/>
    </xf>
    <xf numFmtId="0" fontId="5" fillId="0" borderId="43" xfId="5" applyBorder="1" applyAlignment="1">
      <alignment horizontal="center" vertical="center" wrapText="1"/>
    </xf>
    <xf numFmtId="0" fontId="5" fillId="0" borderId="37" xfId="5" applyBorder="1" applyAlignment="1">
      <alignment horizontal="center" vertical="center" wrapText="1"/>
    </xf>
    <xf numFmtId="0" fontId="5" fillId="0" borderId="6" xfId="5" applyBorder="1" applyAlignment="1">
      <alignment horizontal="center" vertical="center" wrapText="1"/>
    </xf>
    <xf numFmtId="165" fontId="5" fillId="0" borderId="38" xfId="5" applyNumberFormat="1" applyBorder="1" applyAlignment="1">
      <alignment vertical="center" wrapText="1"/>
    </xf>
    <xf numFmtId="165" fontId="5" fillId="0" borderId="5" xfId="5" applyNumberFormat="1" applyBorder="1" applyAlignment="1">
      <alignment vertical="center" wrapText="1"/>
    </xf>
    <xf numFmtId="0" fontId="3" fillId="5" borderId="23" xfId="5" applyFont="1" applyFill="1" applyBorder="1" applyAlignment="1">
      <alignment horizontal="center" vertical="center" wrapText="1"/>
    </xf>
    <xf numFmtId="0" fontId="3" fillId="5" borderId="29" xfId="5" applyFont="1" applyFill="1" applyBorder="1" applyAlignment="1">
      <alignment horizontal="center" vertical="center" wrapText="1"/>
    </xf>
    <xf numFmtId="0" fontId="4" fillId="6" borderId="23" xfId="5" applyFont="1" applyFill="1" applyBorder="1" applyAlignment="1">
      <alignment horizontal="center" vertical="center" wrapText="1"/>
    </xf>
    <xf numFmtId="0" fontId="4" fillId="6" borderId="29" xfId="5" applyFont="1" applyFill="1" applyBorder="1" applyAlignment="1">
      <alignment horizontal="center" vertical="center" wrapText="1"/>
    </xf>
    <xf numFmtId="0" fontId="4" fillId="6" borderId="5" xfId="5" applyFont="1" applyFill="1" applyBorder="1" applyAlignment="1">
      <alignment horizontal="center" vertical="center" wrapText="1"/>
    </xf>
    <xf numFmtId="0" fontId="20" fillId="3" borderId="23" xfId="6" applyNumberFormat="1" applyFont="1" applyBorder="1" applyAlignment="1">
      <alignment horizontal="center" vertical="center" wrapText="1"/>
    </xf>
    <xf numFmtId="0" fontId="2" fillId="3" borderId="1" xfId="6" applyNumberFormat="1" applyFont="1" applyBorder="1" applyAlignment="1">
      <alignment horizontal="center" vertical="center" wrapText="1"/>
    </xf>
    <xf numFmtId="0" fontId="2" fillId="3" borderId="3" xfId="6" applyNumberFormat="1" applyFont="1" applyBorder="1" applyAlignment="1">
      <alignment horizontal="center" vertical="center" wrapText="1"/>
    </xf>
    <xf numFmtId="0" fontId="15" fillId="0" borderId="1" xfId="0" applyFont="1" applyBorder="1" applyAlignment="1">
      <alignment horizontal="center" vertical="center"/>
    </xf>
    <xf numFmtId="0" fontId="7" fillId="6" borderId="67" xfId="5" applyFont="1" applyFill="1" applyBorder="1" applyAlignment="1">
      <alignment horizontal="center" vertical="center" wrapText="1"/>
    </xf>
    <xf numFmtId="0" fontId="7" fillId="6" borderId="68" xfId="5" applyFont="1" applyFill="1" applyBorder="1" applyAlignment="1">
      <alignment horizontal="center" vertical="center" wrapText="1"/>
    </xf>
    <xf numFmtId="0" fontId="31" fillId="0" borderId="61" xfId="0" applyFont="1" applyBorder="1" applyAlignment="1">
      <alignment horizontal="center"/>
    </xf>
    <xf numFmtId="0" fontId="31" fillId="0" borderId="65" xfId="0" applyFont="1" applyBorder="1" applyAlignment="1">
      <alignment horizontal="center"/>
    </xf>
    <xf numFmtId="0" fontId="32" fillId="0" borderId="7" xfId="0" applyFont="1" applyBorder="1" applyAlignment="1">
      <alignment horizontal="center"/>
    </xf>
    <xf numFmtId="0" fontId="32" fillId="0" borderId="65" xfId="0" applyFont="1" applyBorder="1" applyAlignment="1">
      <alignment horizontal="center"/>
    </xf>
    <xf numFmtId="0" fontId="7" fillId="6" borderId="1" xfId="5" applyFont="1" applyFill="1" applyBorder="1" applyAlignment="1">
      <alignment horizontal="center" vertical="center" wrapText="1"/>
    </xf>
    <xf numFmtId="0" fontId="31" fillId="0" borderId="0" xfId="0" applyFont="1" applyAlignment="1">
      <alignment horizontal="center"/>
    </xf>
    <xf numFmtId="0" fontId="3" fillId="6" borderId="69" xfId="5" applyFont="1" applyFill="1" applyBorder="1" applyAlignment="1">
      <alignment horizontal="center" vertical="center" wrapText="1"/>
    </xf>
    <xf numFmtId="0" fontId="3" fillId="6" borderId="65" xfId="5" applyFont="1" applyFill="1" applyBorder="1" applyAlignment="1">
      <alignment horizontal="center" vertical="center" wrapText="1"/>
    </xf>
    <xf numFmtId="0" fontId="3" fillId="6" borderId="68" xfId="5" applyFont="1" applyFill="1" applyBorder="1" applyAlignment="1">
      <alignment horizontal="center" vertical="center" wrapText="1"/>
    </xf>
    <xf numFmtId="0" fontId="3" fillId="6" borderId="67" xfId="5" applyFont="1" applyFill="1" applyBorder="1" applyAlignment="1">
      <alignment horizontal="center" vertical="center" wrapText="1"/>
    </xf>
    <xf numFmtId="0" fontId="35" fillId="11" borderId="57" xfId="0" applyFont="1" applyFill="1" applyBorder="1" applyAlignment="1">
      <alignment horizontal="center" vertical="center"/>
    </xf>
    <xf numFmtId="0" fontId="17" fillId="0" borderId="59" xfId="0" applyFont="1" applyBorder="1" applyAlignment="1">
      <alignment horizontal="center" vertical="center"/>
    </xf>
    <xf numFmtId="0" fontId="33" fillId="13" borderId="57" xfId="0" applyFont="1" applyFill="1" applyBorder="1" applyAlignment="1">
      <alignment horizontal="center" vertical="center"/>
    </xf>
    <xf numFmtId="0" fontId="0" fillId="0" borderId="1" xfId="5" applyFont="1" applyBorder="1" applyAlignment="1">
      <alignment horizontal="center" vertical="center"/>
    </xf>
    <xf numFmtId="0" fontId="5" fillId="0" borderId="1" xfId="5" applyBorder="1" applyAlignment="1">
      <alignment horizontal="center" vertical="center"/>
    </xf>
    <xf numFmtId="14" fontId="5" fillId="0" borderId="1" xfId="5" applyNumberFormat="1" applyBorder="1" applyAlignment="1">
      <alignment horizontal="center" vertical="center"/>
    </xf>
    <xf numFmtId="0" fontId="23" fillId="0" borderId="1" xfId="5" applyFont="1" applyBorder="1" applyAlignment="1">
      <alignment horizontal="center" vertical="center"/>
    </xf>
    <xf numFmtId="0" fontId="0" fillId="0" borderId="1" xfId="0" applyBorder="1" applyAlignment="1">
      <alignment horizontal="center" vertical="center"/>
    </xf>
    <xf numFmtId="0" fontId="35" fillId="11" borderId="64" xfId="0" applyFont="1" applyFill="1" applyBorder="1" applyAlignment="1">
      <alignment horizontal="center" vertical="center"/>
    </xf>
    <xf numFmtId="0" fontId="17" fillId="0" borderId="62" xfId="0" applyFont="1" applyBorder="1" applyAlignment="1">
      <alignment horizontal="center" vertical="center"/>
    </xf>
    <xf numFmtId="0" fontId="5" fillId="0" borderId="38" xfId="5" applyFont="1" applyBorder="1" applyAlignment="1">
      <alignment horizontal="center" vertical="center"/>
    </xf>
    <xf numFmtId="0" fontId="5" fillId="0" borderId="5" xfId="5" applyFont="1" applyBorder="1" applyAlignment="1">
      <alignment horizontal="center" vertical="center"/>
    </xf>
    <xf numFmtId="14" fontId="5" fillId="0" borderId="38" xfId="5" applyNumberFormat="1" applyFont="1" applyBorder="1" applyAlignment="1">
      <alignment horizontal="center" vertical="center"/>
    </xf>
    <xf numFmtId="14" fontId="5" fillId="0" borderId="5" xfId="5" applyNumberFormat="1" applyFont="1" applyBorder="1" applyAlignment="1">
      <alignment horizontal="center" vertical="center"/>
    </xf>
  </cellXfs>
  <cellStyles count="8">
    <cellStyle name="Énfasis3" xfId="1" builtinId="37"/>
    <cellStyle name="Hipervínculo" xfId="2" builtinId="8"/>
    <cellStyle name="Millares 2" xfId="3"/>
    <cellStyle name="Normal" xfId="0" builtinId="0"/>
    <cellStyle name="Normal 2" xfId="4"/>
    <cellStyle name="Normal 2 2" xfId="5"/>
    <cellStyle name="Notas 2" xfId="6"/>
    <cellStyle name="Porcentaje" xfId="7"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A6A6A6"/>
      <rgbColor rgb="00BFBFBF"/>
      <rgbColor rgb="00D9D9D9"/>
      <rgbColor rgb="00903C3A"/>
      <rgbColor rgb="00808080"/>
      <rgbColor rgb="00FFFF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2FCE-4415-9410-D5AA88AC7E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2FCE-4415-9410-D5AA88AC7E11}"/>
              </c:ext>
            </c:extLst>
          </c:dPt>
          <c:val>
            <c:numRef>
              <c:f>'Indicador 1'!$N$18:$N$31</c:f>
              <c:numCache>
                <c:formatCode>General</c:formatCode>
                <c:ptCount val="14"/>
                <c:pt idx="0" formatCode="0%">
                  <c:v>0</c:v>
                </c:pt>
                <c:pt idx="2">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pt idx="12" formatCode="0">
                  <c:v>0</c:v>
                </c:pt>
                <c:pt idx="13">
                  <c:v>1</c:v>
                </c:pt>
              </c:numCache>
            </c:numRef>
          </c:val>
          <c:extLst>
            <c:ext xmlns:c16="http://schemas.microsoft.com/office/drawing/2014/chart" uri="{C3380CC4-5D6E-409C-BE32-E72D297353CC}">
              <c16:uniqueId val="{00000002-2FCE-4415-9410-D5AA88AC7E11}"/>
            </c:ext>
          </c:extLst>
        </c:ser>
        <c:dLbls>
          <c:showLegendKey val="0"/>
          <c:showVal val="0"/>
          <c:showCatName val="0"/>
          <c:showSerName val="0"/>
          <c:showPercent val="0"/>
          <c:showBubbleSize val="0"/>
          <c:showLeaderLines val="1"/>
        </c:dLbls>
        <c:firstSliceAng val="0"/>
        <c:holeSize val="50"/>
      </c:doughnutChart>
      <c:doughnutChart>
        <c:varyColors val="1"/>
        <c:ser>
          <c:idx val="1"/>
          <c:order val="1"/>
          <c:tx>
            <c:v>Serie2</c:v>
          </c:tx>
          <c:spPr>
            <a:noFill/>
          </c:spPr>
          <c:dPt>
            <c:idx val="0"/>
            <c:bubble3D val="0"/>
            <c:spPr>
              <a:noFill/>
              <a:ln w="19050">
                <a:solidFill>
                  <a:schemeClr val="lt1"/>
                </a:solidFill>
              </a:ln>
              <a:effectLst/>
            </c:spPr>
            <c:extLst>
              <c:ext xmlns:c16="http://schemas.microsoft.com/office/drawing/2014/chart" uri="{C3380CC4-5D6E-409C-BE32-E72D297353CC}">
                <c16:uniqueId val="{00000003-2FCE-4415-9410-D5AA88AC7E11}"/>
              </c:ext>
            </c:extLst>
          </c:dPt>
          <c:dPt>
            <c:idx val="1"/>
            <c:bubble3D val="0"/>
            <c:spPr>
              <a:noFill/>
              <a:ln w="19050">
                <a:solidFill>
                  <a:schemeClr val="lt1"/>
                </a:solidFill>
              </a:ln>
              <a:effectLst/>
            </c:spPr>
            <c:extLst>
              <c:ext xmlns:c16="http://schemas.microsoft.com/office/drawing/2014/chart" uri="{C3380CC4-5D6E-409C-BE32-E72D297353CC}">
                <c16:uniqueId val="{00000004-2FCE-4415-9410-D5AA88AC7E11}"/>
              </c:ext>
            </c:extLst>
          </c:dPt>
          <c:dPt>
            <c:idx val="2"/>
            <c:bubble3D val="0"/>
            <c:spPr>
              <a:noFill/>
              <a:ln w="19050">
                <a:solidFill>
                  <a:schemeClr val="lt1"/>
                </a:solidFill>
              </a:ln>
              <a:effectLst/>
            </c:spPr>
            <c:extLst>
              <c:ext xmlns:c16="http://schemas.microsoft.com/office/drawing/2014/chart" uri="{C3380CC4-5D6E-409C-BE32-E72D297353CC}">
                <c16:uniqueId val="{00000005-2FCE-4415-9410-D5AA88AC7E11}"/>
              </c:ext>
            </c:extLst>
          </c:dPt>
          <c:dPt>
            <c:idx val="3"/>
            <c:bubble3D val="0"/>
            <c:spPr>
              <a:noFill/>
              <a:ln w="19050">
                <a:solidFill>
                  <a:schemeClr val="lt1"/>
                </a:solidFill>
              </a:ln>
              <a:effectLst/>
            </c:spPr>
            <c:extLst>
              <c:ext xmlns:c16="http://schemas.microsoft.com/office/drawing/2014/chart" uri="{C3380CC4-5D6E-409C-BE32-E72D297353CC}">
                <c16:uniqueId val="{00000006-2FCE-4415-9410-D5AA88AC7E11}"/>
              </c:ext>
            </c:extLst>
          </c:dPt>
          <c:dPt>
            <c:idx val="4"/>
            <c:bubble3D val="0"/>
            <c:spPr>
              <a:noFill/>
              <a:ln w="19050">
                <a:solidFill>
                  <a:schemeClr val="lt1"/>
                </a:solidFill>
              </a:ln>
              <a:effectLst/>
            </c:spPr>
            <c:extLst>
              <c:ext xmlns:c16="http://schemas.microsoft.com/office/drawing/2014/chart" uri="{C3380CC4-5D6E-409C-BE32-E72D297353CC}">
                <c16:uniqueId val="{00000007-2FCE-4415-9410-D5AA88AC7E11}"/>
              </c:ext>
            </c:extLst>
          </c:dPt>
          <c:dPt>
            <c:idx val="5"/>
            <c:bubble3D val="0"/>
            <c:spPr>
              <a:noFill/>
              <a:ln w="19050">
                <a:solidFill>
                  <a:schemeClr val="lt1"/>
                </a:solidFill>
              </a:ln>
              <a:effectLst/>
            </c:spPr>
            <c:extLst>
              <c:ext xmlns:c16="http://schemas.microsoft.com/office/drawing/2014/chart" uri="{C3380CC4-5D6E-409C-BE32-E72D297353CC}">
                <c16:uniqueId val="{00000008-2FCE-4415-9410-D5AA88AC7E11}"/>
              </c:ext>
            </c:extLst>
          </c:dPt>
          <c:dPt>
            <c:idx val="6"/>
            <c:bubble3D val="0"/>
            <c:spPr>
              <a:noFill/>
              <a:ln w="19050">
                <a:solidFill>
                  <a:schemeClr val="lt1"/>
                </a:solidFill>
              </a:ln>
              <a:effectLst/>
            </c:spPr>
            <c:extLst>
              <c:ext xmlns:c16="http://schemas.microsoft.com/office/drawing/2014/chart" uri="{C3380CC4-5D6E-409C-BE32-E72D297353CC}">
                <c16:uniqueId val="{00000009-2FCE-4415-9410-D5AA88AC7E11}"/>
              </c:ext>
            </c:extLst>
          </c:dPt>
          <c:dPt>
            <c:idx val="7"/>
            <c:bubble3D val="0"/>
            <c:spPr>
              <a:noFill/>
              <a:ln w="19050">
                <a:solidFill>
                  <a:schemeClr val="lt1"/>
                </a:solidFill>
              </a:ln>
              <a:effectLst/>
            </c:spPr>
            <c:extLst>
              <c:ext xmlns:c16="http://schemas.microsoft.com/office/drawing/2014/chart" uri="{C3380CC4-5D6E-409C-BE32-E72D297353CC}">
                <c16:uniqueId val="{0000000A-2FCE-4415-9410-D5AA88AC7E11}"/>
              </c:ext>
            </c:extLst>
          </c:dPt>
          <c:dPt>
            <c:idx val="8"/>
            <c:bubble3D val="0"/>
            <c:spPr>
              <a:noFill/>
              <a:ln w="19050">
                <a:solidFill>
                  <a:schemeClr val="lt1"/>
                </a:solidFill>
              </a:ln>
              <a:effectLst/>
            </c:spPr>
            <c:extLst>
              <c:ext xmlns:c16="http://schemas.microsoft.com/office/drawing/2014/chart" uri="{C3380CC4-5D6E-409C-BE32-E72D297353CC}">
                <c16:uniqueId val="{0000000B-2FCE-4415-9410-D5AA88AC7E11}"/>
              </c:ext>
            </c:extLst>
          </c:dPt>
          <c:dPt>
            <c:idx val="9"/>
            <c:bubble3D val="0"/>
            <c:spPr>
              <a:noFill/>
              <a:ln w="19050">
                <a:solidFill>
                  <a:schemeClr val="lt1"/>
                </a:solidFill>
              </a:ln>
              <a:effectLst/>
            </c:spPr>
            <c:extLst>
              <c:ext xmlns:c16="http://schemas.microsoft.com/office/drawing/2014/chart" uri="{C3380CC4-5D6E-409C-BE32-E72D297353CC}">
                <c16:uniqueId val="{0000000C-2FCE-4415-9410-D5AA88AC7E11}"/>
              </c:ext>
            </c:extLst>
          </c:dPt>
          <c:val>
            <c:numLit>
              <c:formatCode>General</c:formatCode>
              <c:ptCount val="10"/>
              <c:pt idx="0">
                <c:v>1</c:v>
              </c:pt>
              <c:pt idx="1">
                <c:v>1</c:v>
              </c:pt>
              <c:pt idx="2">
                <c:v>1</c:v>
              </c:pt>
              <c:pt idx="3">
                <c:v>1</c:v>
              </c:pt>
              <c:pt idx="4">
                <c:v>1</c:v>
              </c:pt>
              <c:pt idx="5">
                <c:v>1</c:v>
              </c:pt>
              <c:pt idx="6">
                <c:v>1</c:v>
              </c:pt>
              <c:pt idx="7">
                <c:v>1</c:v>
              </c:pt>
              <c:pt idx="8">
                <c:v>1</c:v>
              </c:pt>
              <c:pt idx="9">
                <c:v>1</c:v>
              </c:pt>
            </c:numLit>
          </c:val>
          <c:extLst>
            <c:ext xmlns:c16="http://schemas.microsoft.com/office/drawing/2014/chart" uri="{C3380CC4-5D6E-409C-BE32-E72D297353CC}">
              <c16:uniqueId val="{0000000D-2FCE-4415-9410-D5AA88AC7E11}"/>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808080"/>
                </a:solidFill>
                <a:latin typeface="Calibri"/>
                <a:ea typeface="Calibri"/>
                <a:cs typeface="Calibri"/>
              </a:defRPr>
            </a:pPr>
            <a:r>
              <a:rPr lang="es-CO"/>
              <a:t>Seguimiento consumo de agua</a:t>
            </a:r>
          </a:p>
        </c:rich>
      </c:tx>
      <c:layout/>
      <c:overlay val="0"/>
      <c:spPr>
        <a:noFill/>
        <a:ln w="25400">
          <a:noFill/>
        </a:ln>
      </c:spPr>
    </c:title>
    <c:autoTitleDeleted val="0"/>
    <c:plotArea>
      <c:layout/>
      <c:lineChart>
        <c:grouping val="standard"/>
        <c:varyColors val="0"/>
        <c:ser>
          <c:idx val="0"/>
          <c:order val="0"/>
          <c:tx>
            <c:strRef>
              <c:f>'Indicador 1'!$A$33</c:f>
              <c:strCache>
                <c:ptCount val="1"/>
                <c:pt idx="0">
                  <c:v>Consumo (m3) (kW/h) (k) año 1</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4"/>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'Indicador 1'!$B$32:$M$32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1'!$B$33:$M$33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A80-4F53-86C0-032FE5142C9E}"/>
            </c:ext>
          </c:extLst>
        </c:ser>
        <c:ser>
          <c:idx val="1"/>
          <c:order val="1"/>
          <c:tx>
            <c:strRef>
              <c:f>'Indicador 1'!$A$34</c:f>
              <c:strCache>
                <c:ptCount val="1"/>
                <c:pt idx="0">
                  <c:v>Consumo (m3) (kW/h) (k) año 2</c:v>
                </c:pt>
              </c:strCache>
            </c:strRef>
          </c:tx>
          <c:spPr>
            <a:ln w="22225" cap="rnd">
              <a:solidFill>
                <a:srgbClr val="00B050">
                  <a:alpha val="99000"/>
                </a:srgbClr>
              </a:solidFill>
              <a:round/>
            </a:ln>
            <a:effectLst>
              <a:outerShdw blurRad="40000" dist="20000" dir="5400000" rotWithShape="0">
                <a:srgbClr val="000000">
                  <a:alpha val="38000"/>
                </a:srgbClr>
              </a:outerShdw>
            </a:effectLst>
          </c:spPr>
          <c:marker>
            <c:symbol val="circle"/>
            <c:size val="4"/>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marker>
          <c:cat>
            <c:strRef>
              <c:f>'Indicador 1'!$B$32:$M$32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1'!$B$34:$M$34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A80-4F53-86C0-032FE5142C9E}"/>
            </c:ext>
          </c:extLst>
        </c:ser>
        <c:ser>
          <c:idx val="2"/>
          <c:order val="2"/>
          <c:tx>
            <c:strRef>
              <c:f>'Indicador 1'!$A$35</c:f>
              <c:strCache>
                <c:ptCount val="1"/>
                <c:pt idx="0">
                  <c:v>Consumo (m3) (kW/h) (k) año 3</c:v>
                </c:pt>
              </c:strCache>
            </c:strRef>
          </c:tx>
          <c:spPr>
            <a:ln w="15875" cap="rnd">
              <a:solidFill>
                <a:schemeClr val="accent3"/>
              </a:solidFill>
              <a:round/>
            </a:ln>
            <a:effectLst>
              <a:outerShdw blurRad="40000" dist="20000" dir="5400000" rotWithShape="0">
                <a:srgbClr val="000000">
                  <a:alpha val="38000"/>
                </a:srgbClr>
              </a:outerShdw>
            </a:effectLst>
          </c:spPr>
          <c:marker>
            <c:symbol val="circle"/>
            <c:size val="4"/>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marker>
          <c:val>
            <c:numRef>
              <c:f>'Indicador 1'!$B$35:$M$35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A80-4F53-86C0-032FE5142C9E}"/>
            </c:ext>
          </c:extLst>
        </c:ser>
        <c:ser>
          <c:idx val="3"/>
          <c:order val="3"/>
          <c:tx>
            <c:strRef>
              <c:f>'Indicador 1'!$A$36</c:f>
              <c:strCache>
                <c:ptCount val="1"/>
                <c:pt idx="0">
                  <c:v>Consumo (m3) (kW/h) (k) año 4</c:v>
                </c:pt>
              </c:strCache>
            </c:strRef>
          </c:tx>
          <c:spPr>
            <a:ln w="15875" cap="rnd">
              <a:solidFill>
                <a:schemeClr val="accent4"/>
              </a:solidFill>
              <a:round/>
            </a:ln>
            <a:effectLst>
              <a:outerShdw blurRad="40000" dist="20000" dir="5400000" rotWithShape="0">
                <a:srgbClr val="000000">
                  <a:alpha val="38000"/>
                </a:srgbClr>
              </a:outerShdw>
            </a:effectLst>
          </c:spPr>
          <c:marker>
            <c:symbol val="circle"/>
            <c:size val="4"/>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marker>
          <c:val>
            <c:numRef>
              <c:f>'Indicador 1'!$B$36:$M$36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FA80-4F53-86C0-032FE5142C9E}"/>
            </c:ext>
          </c:extLst>
        </c:ser>
        <c:ser>
          <c:idx val="4"/>
          <c:order val="4"/>
          <c:tx>
            <c:strRef>
              <c:f>'Indicador 1'!$A$37</c:f>
              <c:strCache>
                <c:ptCount val="1"/>
                <c:pt idx="0">
                  <c:v>Consumo (m3) (kW/h) (k) año 5</c:v>
                </c:pt>
              </c:strCache>
            </c:strRef>
          </c:tx>
          <c:spPr>
            <a:ln w="15875" cap="rnd">
              <a:solidFill>
                <a:schemeClr val="accent5"/>
              </a:solidFill>
              <a:round/>
            </a:ln>
            <a:effectLst>
              <a:outerShdw blurRad="40000" dist="20000" dir="5400000" rotWithShape="0">
                <a:srgbClr val="000000">
                  <a:alpha val="38000"/>
                </a:srgbClr>
              </a:outerShdw>
            </a:effectLst>
          </c:spPr>
          <c:marker>
            <c:symbol val="circle"/>
            <c:size val="4"/>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w="9525" cap="flat" cmpd="sng" algn="ctr">
                <a:solidFill>
                  <a:schemeClr val="accent5">
                    <a:shade val="95000"/>
                  </a:schemeClr>
                </a:solidFill>
                <a:round/>
              </a:ln>
              <a:effectLst>
                <a:outerShdw blurRad="40000" dist="20000" dir="5400000" rotWithShape="0">
                  <a:srgbClr val="000000">
                    <a:alpha val="38000"/>
                  </a:srgbClr>
                </a:outerShdw>
              </a:effectLst>
            </c:spPr>
          </c:marker>
          <c:val>
            <c:numRef>
              <c:f>'Indicador 1'!$B$37:$M$37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FA80-4F53-86C0-032FE5142C9E}"/>
            </c:ext>
          </c:extLst>
        </c:ser>
        <c:ser>
          <c:idx val="5"/>
          <c:order val="5"/>
          <c:tx>
            <c:strRef>
              <c:f>'Indicador 1'!$A$38</c:f>
              <c:strCache>
                <c:ptCount val="1"/>
                <c:pt idx="0">
                  <c:v>Consumo (m3) (kW/h) (k) año 6</c:v>
                </c:pt>
              </c:strCache>
            </c:strRef>
          </c:tx>
          <c:spPr>
            <a:ln w="15875" cap="rnd">
              <a:solidFill>
                <a:schemeClr val="accent6"/>
              </a:solidFill>
              <a:round/>
            </a:ln>
            <a:effectLst>
              <a:outerShdw blurRad="40000" dist="20000" dir="5400000" rotWithShape="0">
                <a:srgbClr val="000000">
                  <a:alpha val="38000"/>
                </a:srgbClr>
              </a:outerShdw>
            </a:effectLst>
          </c:spPr>
          <c:marker>
            <c:symbol val="circle"/>
            <c:size val="4"/>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marker>
          <c:val>
            <c:numRef>
              <c:f>'Indicador 1'!$B$38:$M$38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FA80-4F53-86C0-032FE5142C9E}"/>
            </c:ext>
          </c:extLst>
        </c:ser>
        <c:ser>
          <c:idx val="6"/>
          <c:order val="6"/>
          <c:tx>
            <c:strRef>
              <c:f>'Indicador 1'!$A$39</c:f>
              <c:strCache>
                <c:ptCount val="1"/>
                <c:pt idx="0">
                  <c:v>Consumo (m3) (kW/h) (k) año 7</c:v>
                </c:pt>
              </c:strCache>
            </c:strRef>
          </c:tx>
          <c:val>
            <c:numRef>
              <c:f>'Indicador 1'!$B$39:$M$39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FA80-4F53-86C0-032FE5142C9E}"/>
            </c:ext>
          </c:extLst>
        </c:ser>
        <c:ser>
          <c:idx val="7"/>
          <c:order val="7"/>
          <c:tx>
            <c:strRef>
              <c:f>'Indicador 1'!$A$40</c:f>
              <c:strCache>
                <c:ptCount val="1"/>
                <c:pt idx="0">
                  <c:v>Consumo (m3) (kW/h) (k) año 8</c:v>
                </c:pt>
              </c:strCache>
            </c:strRef>
          </c:tx>
          <c:val>
            <c:numRef>
              <c:f>'Indicador 1'!$B$40:$M$40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FA80-4F53-86C0-032FE5142C9E}"/>
            </c:ext>
          </c:extLst>
        </c:ser>
        <c:ser>
          <c:idx val="8"/>
          <c:order val="8"/>
          <c:tx>
            <c:strRef>
              <c:f>'Indicador 1'!$A$41</c:f>
              <c:strCache>
                <c:ptCount val="1"/>
                <c:pt idx="0">
                  <c:v>Consumo (m3) (kW/h) (k) año 9</c:v>
                </c:pt>
              </c:strCache>
            </c:strRef>
          </c:tx>
          <c:val>
            <c:numRef>
              <c:f>'Indicador 1'!$B$41:$M$41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FA80-4F53-86C0-032FE5142C9E}"/>
            </c:ext>
          </c:extLst>
        </c:ser>
        <c:ser>
          <c:idx val="9"/>
          <c:order val="9"/>
          <c:tx>
            <c:strRef>
              <c:f>'Indicador 1'!$A$42</c:f>
              <c:strCache>
                <c:ptCount val="1"/>
                <c:pt idx="0">
                  <c:v>Consumo (m3) (kW/h) (k) año 10</c:v>
                </c:pt>
              </c:strCache>
            </c:strRef>
          </c:tx>
          <c:val>
            <c:numRef>
              <c:f>'Indicador 1'!$B$42:$M$42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FA80-4F53-86C0-032FE5142C9E}"/>
            </c:ext>
          </c:extLst>
        </c:ser>
        <c:dLbls>
          <c:showLegendKey val="0"/>
          <c:showVal val="0"/>
          <c:showCatName val="0"/>
          <c:showSerName val="0"/>
          <c:showPercent val="0"/>
          <c:showBubbleSize val="0"/>
        </c:dLbls>
        <c:marker val="1"/>
        <c:smooth val="0"/>
        <c:axId val="610677208"/>
        <c:axId val="1"/>
      </c:lineChart>
      <c:catAx>
        <c:axId val="610677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80808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808080"/>
                </a:solidFill>
                <a:latin typeface="Calibri"/>
                <a:ea typeface="Calibri"/>
                <a:cs typeface="Calibri"/>
              </a:defRPr>
            </a:pPr>
            <a:endParaRPr lang="en-US"/>
          </a:p>
        </c:txPr>
        <c:crossAx val="610677208"/>
        <c:crosses val="autoZero"/>
        <c:crossBetween val="between"/>
      </c:valAx>
      <c:spPr>
        <a:noFill/>
        <a:ln w="25400">
          <a:noFill/>
        </a:ln>
      </c:spPr>
    </c:plotArea>
    <c:legend>
      <c:legendPos val="r"/>
      <c:layout/>
      <c:overlay val="0"/>
      <c:spPr>
        <a:noFill/>
        <a:ln w="25400">
          <a:noFill/>
        </a:ln>
      </c:spPr>
      <c:txPr>
        <a:bodyPr/>
        <a:lstStyle/>
        <a:p>
          <a:pPr>
            <a:defRPr sz="825" b="0" i="0" u="none" strike="noStrike" baseline="0">
              <a:solidFill>
                <a:srgbClr val="808080"/>
              </a:solidFill>
              <a:latin typeface="Calibri"/>
              <a:ea typeface="Calibri"/>
              <a:cs typeface="Calibri"/>
            </a:defRPr>
          </a:pPr>
          <a:endParaRPr lang="en-US"/>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808080"/>
                </a:solidFill>
                <a:latin typeface="Calibri"/>
                <a:ea typeface="Calibri"/>
                <a:cs typeface="Calibri"/>
              </a:defRPr>
            </a:pPr>
            <a:r>
              <a:rPr lang="es-CO"/>
              <a:t>Seguimiento al indicador de consumo</a:t>
            </a:r>
          </a:p>
        </c:rich>
      </c:tx>
      <c:layout/>
      <c:overlay val="0"/>
      <c:spPr>
        <a:noFill/>
        <a:ln w="25400">
          <a:noFill/>
        </a:ln>
      </c:spPr>
    </c:title>
    <c:autoTitleDeleted val="0"/>
    <c:plotArea>
      <c:layout/>
      <c:lineChart>
        <c:grouping val="standard"/>
        <c:varyColors val="0"/>
        <c:ser>
          <c:idx val="0"/>
          <c:order val="0"/>
          <c:tx>
            <c:strRef>
              <c:f>'Indicador 1'!$A$21</c:f>
              <c:strCache>
                <c:ptCount val="1"/>
                <c:pt idx="0">
                  <c:v>Indicador año 1</c:v>
                </c:pt>
              </c:strCache>
            </c:strRef>
          </c:tx>
          <c:spPr>
            <a:ln w="15875" cap="rnd">
              <a:solidFill>
                <a:schemeClr val="accent2"/>
              </a:solidFill>
              <a:round/>
            </a:ln>
            <a:effectLst>
              <a:outerShdw blurRad="40000" dist="20000" dir="5400000" rotWithShape="0">
                <a:srgbClr val="000000">
                  <a:alpha val="38000"/>
                </a:srgbClr>
              </a:outerShdw>
            </a:effectLst>
          </c:spPr>
          <c:marker>
            <c:symbol val="circle"/>
            <c:size val="4"/>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marker>
          <c:cat>
            <c:strRef>
              <c:f>'Indicador 1'!$B$20:$M$20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'Indicador 1'!$B$21:$M$21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A8B4-4F38-A4A2-93AE15E4519B}"/>
            </c:ext>
          </c:extLst>
        </c:ser>
        <c:ser>
          <c:idx val="1"/>
          <c:order val="1"/>
          <c:tx>
            <c:strRef>
              <c:f>'Indicador 1'!$A$22</c:f>
              <c:strCache>
                <c:ptCount val="1"/>
                <c:pt idx="0">
                  <c:v>Indicador año 2</c:v>
                </c:pt>
              </c:strCache>
            </c:strRef>
          </c:tx>
          <c:spPr>
            <a:ln w="15875" cap="rnd">
              <a:solidFill>
                <a:schemeClr val="accent4"/>
              </a:solidFill>
              <a:round/>
            </a:ln>
            <a:effectLst>
              <a:outerShdw blurRad="40000" dist="20000" dir="5400000" rotWithShape="0">
                <a:srgbClr val="000000">
                  <a:alpha val="38000"/>
                </a:srgbClr>
              </a:outerShdw>
            </a:effectLst>
          </c:spPr>
          <c:marker>
            <c:symbol val="circle"/>
            <c:size val="4"/>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w="9525" cap="flat" cmpd="sng" algn="ctr">
                <a:solidFill>
                  <a:schemeClr val="accent4">
                    <a:shade val="95000"/>
                  </a:schemeClr>
                </a:solidFill>
                <a:round/>
              </a:ln>
              <a:effectLst>
                <a:outerShdw blurRad="40000" dist="20000" dir="5400000" rotWithShape="0">
                  <a:srgbClr val="000000">
                    <a:alpha val="38000"/>
                  </a:srgbClr>
                </a:outerShdw>
              </a:effectLst>
            </c:spPr>
          </c:marker>
          <c:val>
            <c:numRef>
              <c:f>'Indicador 1'!$B$22:$M$22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8B4-4F38-A4A2-93AE15E4519B}"/>
            </c:ext>
          </c:extLst>
        </c:ser>
        <c:ser>
          <c:idx val="2"/>
          <c:order val="2"/>
          <c:tx>
            <c:strRef>
              <c:f>'Indicador 1'!$A$23</c:f>
              <c:strCache>
                <c:ptCount val="1"/>
                <c:pt idx="0">
                  <c:v>Indicador año 3</c:v>
                </c:pt>
              </c:strCache>
            </c:strRef>
          </c:tx>
          <c:spPr>
            <a:ln w="15875" cap="rnd">
              <a:solidFill>
                <a:schemeClr val="accent6"/>
              </a:solidFill>
              <a:round/>
            </a:ln>
            <a:effectLst>
              <a:outerShdw blurRad="40000" dist="20000" dir="5400000" rotWithShape="0">
                <a:srgbClr val="000000">
                  <a:alpha val="38000"/>
                </a:srgbClr>
              </a:outerShdw>
            </a:effectLst>
          </c:spPr>
          <c:marker>
            <c:symbol val="circle"/>
            <c:size val="4"/>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w="9525" cap="flat" cmpd="sng" algn="ctr">
                <a:solidFill>
                  <a:schemeClr val="accent6">
                    <a:shade val="95000"/>
                  </a:schemeClr>
                </a:solidFill>
                <a:round/>
              </a:ln>
              <a:effectLst>
                <a:outerShdw blurRad="40000" dist="20000" dir="5400000" rotWithShape="0">
                  <a:srgbClr val="000000">
                    <a:alpha val="38000"/>
                  </a:srgbClr>
                </a:outerShdw>
              </a:effectLst>
            </c:spPr>
          </c:marker>
          <c:val>
            <c:numRef>
              <c:f>'Indicador 1'!$B$23:$M$23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A8B4-4F38-A4A2-93AE15E4519B}"/>
            </c:ext>
          </c:extLst>
        </c:ser>
        <c:ser>
          <c:idx val="3"/>
          <c:order val="3"/>
          <c:tx>
            <c:strRef>
              <c:f>'Indicador 1'!$A$24</c:f>
              <c:strCache>
                <c:ptCount val="1"/>
                <c:pt idx="0">
                  <c:v>Indicador año 4</c:v>
                </c:pt>
              </c:strCache>
            </c:strRef>
          </c:tx>
          <c:spPr>
            <a:ln w="15875" cap="rnd">
              <a:solidFill>
                <a:schemeClr val="accent2">
                  <a:lumMod val="60000"/>
                </a:schemeClr>
              </a:solidFill>
              <a:round/>
            </a:ln>
            <a:effectLst>
              <a:outerShdw blurRad="40000" dist="20000" dir="5400000" rotWithShape="0">
                <a:srgbClr val="000000">
                  <a:alpha val="38000"/>
                </a:srgbClr>
              </a:outerShdw>
            </a:effectLst>
          </c:spPr>
          <c:marker>
            <c:symbol val="circle"/>
            <c:size val="4"/>
            <c:spPr>
              <a:gradFill rotWithShape="1">
                <a:gsLst>
                  <a:gs pos="0">
                    <a:schemeClr val="accent2">
                      <a:lumMod val="60000"/>
                      <a:tint val="50000"/>
                      <a:satMod val="300000"/>
                    </a:schemeClr>
                  </a:gs>
                  <a:gs pos="35000">
                    <a:schemeClr val="accent2">
                      <a:lumMod val="60000"/>
                      <a:tint val="37000"/>
                      <a:satMod val="300000"/>
                    </a:schemeClr>
                  </a:gs>
                  <a:gs pos="100000">
                    <a:schemeClr val="accent2">
                      <a:lumMod val="60000"/>
                      <a:tint val="15000"/>
                      <a:satMod val="350000"/>
                    </a:schemeClr>
                  </a:gs>
                </a:gsLst>
                <a:lin ang="16200000" scaled="1"/>
              </a:gradFill>
              <a:ln w="9525" cap="flat" cmpd="sng" algn="ctr">
                <a:solidFill>
                  <a:schemeClr val="accent2">
                    <a:lumMod val="60000"/>
                    <a:shade val="95000"/>
                  </a:schemeClr>
                </a:solidFill>
                <a:round/>
              </a:ln>
              <a:effectLst>
                <a:outerShdw blurRad="40000" dist="20000" dir="5400000" rotWithShape="0">
                  <a:srgbClr val="000000">
                    <a:alpha val="38000"/>
                  </a:srgbClr>
                </a:outerShdw>
              </a:effectLst>
            </c:spPr>
          </c:marker>
          <c:val>
            <c:numRef>
              <c:f>'Indicador 1'!$B$24:$M$24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A8B4-4F38-A4A2-93AE15E4519B}"/>
            </c:ext>
          </c:extLst>
        </c:ser>
        <c:ser>
          <c:idx val="4"/>
          <c:order val="4"/>
          <c:tx>
            <c:strRef>
              <c:f>'Indicador 1'!$A$25</c:f>
              <c:strCache>
                <c:ptCount val="1"/>
                <c:pt idx="0">
                  <c:v>Indicador año 5</c:v>
                </c:pt>
              </c:strCache>
            </c:strRef>
          </c:tx>
          <c:spPr>
            <a:ln w="15875" cap="rnd">
              <a:solidFill>
                <a:schemeClr val="accent4">
                  <a:lumMod val="60000"/>
                </a:schemeClr>
              </a:solidFill>
              <a:round/>
            </a:ln>
            <a:effectLst>
              <a:outerShdw blurRad="40000" dist="20000" dir="5400000" rotWithShape="0">
                <a:srgbClr val="000000">
                  <a:alpha val="38000"/>
                </a:srgbClr>
              </a:outerShdw>
            </a:effectLst>
          </c:spPr>
          <c:marker>
            <c:symbol val="circle"/>
            <c:size val="4"/>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w="9525" cap="flat" cmpd="sng" algn="ctr">
                <a:solidFill>
                  <a:schemeClr val="accent4">
                    <a:lumMod val="60000"/>
                    <a:shade val="95000"/>
                  </a:schemeClr>
                </a:solidFill>
                <a:round/>
              </a:ln>
              <a:effectLst>
                <a:outerShdw blurRad="40000" dist="20000" dir="5400000" rotWithShape="0">
                  <a:srgbClr val="000000">
                    <a:alpha val="38000"/>
                  </a:srgbClr>
                </a:outerShdw>
              </a:effectLst>
            </c:spPr>
          </c:marker>
          <c:val>
            <c:numRef>
              <c:f>'Indicador 1'!$B$25:$M$25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A8B4-4F38-A4A2-93AE15E4519B}"/>
            </c:ext>
          </c:extLst>
        </c:ser>
        <c:ser>
          <c:idx val="5"/>
          <c:order val="5"/>
          <c:tx>
            <c:strRef>
              <c:f>'Indicador 1'!$A$26</c:f>
              <c:strCache>
                <c:ptCount val="1"/>
                <c:pt idx="0">
                  <c:v>Indicador año 6</c:v>
                </c:pt>
              </c:strCache>
            </c:strRef>
          </c:tx>
          <c:spPr>
            <a:ln w="15875" cap="rnd">
              <a:solidFill>
                <a:schemeClr val="accent6">
                  <a:lumMod val="60000"/>
                </a:schemeClr>
              </a:solidFill>
              <a:round/>
            </a:ln>
            <a:effectLst>
              <a:outerShdw blurRad="40000" dist="20000" dir="5400000" rotWithShape="0">
                <a:srgbClr val="000000">
                  <a:alpha val="38000"/>
                </a:srgbClr>
              </a:outerShdw>
            </a:effectLst>
          </c:spPr>
          <c:marker>
            <c:symbol val="circle"/>
            <c:size val="4"/>
            <c:spPr>
              <a:gradFill rotWithShape="1">
                <a:gsLst>
                  <a:gs pos="0">
                    <a:schemeClr val="accent6">
                      <a:lumMod val="60000"/>
                      <a:tint val="50000"/>
                      <a:satMod val="300000"/>
                    </a:schemeClr>
                  </a:gs>
                  <a:gs pos="35000">
                    <a:schemeClr val="accent6">
                      <a:lumMod val="60000"/>
                      <a:tint val="37000"/>
                      <a:satMod val="300000"/>
                    </a:schemeClr>
                  </a:gs>
                  <a:gs pos="100000">
                    <a:schemeClr val="accent6">
                      <a:lumMod val="60000"/>
                      <a:tint val="15000"/>
                      <a:satMod val="350000"/>
                    </a:schemeClr>
                  </a:gs>
                </a:gsLst>
                <a:lin ang="16200000" scaled="1"/>
              </a:gradFill>
              <a:ln w="9525" cap="flat" cmpd="sng" algn="ctr">
                <a:solidFill>
                  <a:schemeClr val="accent6">
                    <a:lumMod val="60000"/>
                    <a:shade val="95000"/>
                  </a:schemeClr>
                </a:solidFill>
                <a:round/>
              </a:ln>
              <a:effectLst>
                <a:outerShdw blurRad="40000" dist="20000" dir="5400000" rotWithShape="0">
                  <a:srgbClr val="000000">
                    <a:alpha val="38000"/>
                  </a:srgbClr>
                </a:outerShdw>
              </a:effectLst>
            </c:spPr>
          </c:marker>
          <c:val>
            <c:numRef>
              <c:f>'Indicador 1'!$B$26:$M$26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A8B4-4F38-A4A2-93AE15E4519B}"/>
            </c:ext>
          </c:extLst>
        </c:ser>
        <c:ser>
          <c:idx val="6"/>
          <c:order val="6"/>
          <c:tx>
            <c:strRef>
              <c:f>'Indicador 1'!$A$27</c:f>
              <c:strCache>
                <c:ptCount val="1"/>
                <c:pt idx="0">
                  <c:v>Indicador año 7</c:v>
                </c:pt>
              </c:strCache>
            </c:strRef>
          </c:tx>
          <c:val>
            <c:numRef>
              <c:f>'Indicador 1'!$B$27:$M$27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A8B4-4F38-A4A2-93AE15E4519B}"/>
            </c:ext>
          </c:extLst>
        </c:ser>
        <c:ser>
          <c:idx val="7"/>
          <c:order val="7"/>
          <c:tx>
            <c:strRef>
              <c:f>'Indicador 1'!$A$28</c:f>
              <c:strCache>
                <c:ptCount val="1"/>
                <c:pt idx="0">
                  <c:v>Indicador año 8</c:v>
                </c:pt>
              </c:strCache>
            </c:strRef>
          </c:tx>
          <c:val>
            <c:numRef>
              <c:f>'Indicador 1'!$B$28:$M$28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A8B4-4F38-A4A2-93AE15E4519B}"/>
            </c:ext>
          </c:extLst>
        </c:ser>
        <c:ser>
          <c:idx val="8"/>
          <c:order val="8"/>
          <c:tx>
            <c:strRef>
              <c:f>'Indicador 1'!$A$29</c:f>
              <c:strCache>
                <c:ptCount val="1"/>
                <c:pt idx="0">
                  <c:v>Indicador año 9</c:v>
                </c:pt>
              </c:strCache>
            </c:strRef>
          </c:tx>
          <c:val>
            <c:numRef>
              <c:f>'Indicador 1'!$B$29:$M$29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A8B4-4F38-A4A2-93AE15E4519B}"/>
            </c:ext>
          </c:extLst>
        </c:ser>
        <c:ser>
          <c:idx val="9"/>
          <c:order val="9"/>
          <c:tx>
            <c:strRef>
              <c:f>'Indicador 1'!$A$30</c:f>
              <c:strCache>
                <c:ptCount val="1"/>
                <c:pt idx="0">
                  <c:v>Indicador año 10</c:v>
                </c:pt>
              </c:strCache>
            </c:strRef>
          </c:tx>
          <c:val>
            <c:numRef>
              <c:f>'Indicador 1'!$B$30:$M$30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A8B4-4F38-A4A2-93AE15E4519B}"/>
            </c:ext>
          </c:extLst>
        </c:ser>
        <c:dLbls>
          <c:showLegendKey val="0"/>
          <c:showVal val="0"/>
          <c:showCatName val="0"/>
          <c:showSerName val="0"/>
          <c:showPercent val="0"/>
          <c:showBubbleSize val="0"/>
        </c:dLbls>
        <c:marker val="1"/>
        <c:smooth val="0"/>
        <c:axId val="610674688"/>
        <c:axId val="1"/>
      </c:lineChart>
      <c:catAx>
        <c:axId val="610674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80808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ln w="9525">
            <a:noFill/>
          </a:ln>
        </c:spPr>
        <c:txPr>
          <a:bodyPr rot="0" vert="horz"/>
          <a:lstStyle/>
          <a:p>
            <a:pPr>
              <a:defRPr sz="900" b="0" i="0" u="none" strike="noStrike" baseline="0">
                <a:solidFill>
                  <a:srgbClr val="808080"/>
                </a:solidFill>
                <a:latin typeface="Calibri"/>
                <a:ea typeface="Calibri"/>
                <a:cs typeface="Calibri"/>
              </a:defRPr>
            </a:pPr>
            <a:endParaRPr lang="en-US"/>
          </a:p>
        </c:txPr>
        <c:crossAx val="610674688"/>
        <c:crosses val="autoZero"/>
        <c:crossBetween val="between"/>
      </c:valAx>
      <c:spPr>
        <a:noFill/>
        <a:ln w="25400">
          <a:noFill/>
        </a:ln>
      </c:spPr>
    </c:plotArea>
    <c:legend>
      <c:legendPos val="r"/>
      <c:layout/>
      <c:overlay val="0"/>
      <c:spPr>
        <a:noFill/>
        <a:ln w="25400">
          <a:noFill/>
        </a:ln>
      </c:spPr>
      <c:txPr>
        <a:bodyPr/>
        <a:lstStyle/>
        <a:p>
          <a:pPr>
            <a:defRPr sz="825" b="0" i="0" u="none" strike="noStrike" baseline="0">
              <a:solidFill>
                <a:srgbClr val="808080"/>
              </a:solidFill>
              <a:latin typeface="Calibri"/>
              <a:ea typeface="Calibri"/>
              <a:cs typeface="Calibri"/>
            </a:defRPr>
          </a:pPr>
          <a:endParaRPr lang="en-US"/>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0</xdr:col>
      <xdr:colOff>515471</xdr:colOff>
      <xdr:row>0</xdr:row>
      <xdr:rowOff>67235</xdr:rowOff>
    </xdr:from>
    <xdr:to>
      <xdr:col>0</xdr:col>
      <xdr:colOff>1653863</xdr:colOff>
      <xdr:row>2</xdr:row>
      <xdr:rowOff>257735</xdr:rowOff>
    </xdr:to>
    <xdr:pic>
      <xdr:nvPicPr>
        <xdr:cNvPr id="2" name="Imagen 1">
          <a:extLst>
            <a:ext uri="{FF2B5EF4-FFF2-40B4-BE49-F238E27FC236}">
              <a16:creationId xmlns:a16="http://schemas.microsoft.com/office/drawing/2014/main" id="{C04F8621-3857-456F-99F2-F6DC7B7353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5471" y="67235"/>
          <a:ext cx="1138392" cy="952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66675</xdr:colOff>
      <xdr:row>11</xdr:row>
      <xdr:rowOff>38100</xdr:rowOff>
    </xdr:from>
    <xdr:to>
      <xdr:col>13</xdr:col>
      <xdr:colOff>1095375</xdr:colOff>
      <xdr:row>16</xdr:row>
      <xdr:rowOff>371475</xdr:rowOff>
    </xdr:to>
    <xdr:graphicFrame macro="">
      <xdr:nvGraphicFramePr>
        <xdr:cNvPr id="47849" name="Gráfico 3">
          <a:extLst>
            <a:ext uri="{FF2B5EF4-FFF2-40B4-BE49-F238E27FC236}">
              <a16:creationId xmlns:a16="http://schemas.microsoft.com/office/drawing/2014/main" id="{054BBF27-2B63-3845-C61A-A6F153A83C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177389</xdr:colOff>
      <xdr:row>13</xdr:row>
      <xdr:rowOff>1</xdr:rowOff>
    </xdr:from>
    <xdr:to>
      <xdr:col>13</xdr:col>
      <xdr:colOff>263517</xdr:colOff>
      <xdr:row>15</xdr:row>
      <xdr:rowOff>12920</xdr:rowOff>
    </xdr:to>
    <xdr:sp macro="" textlink="$N$18">
      <xdr:nvSpPr>
        <xdr:cNvPr id="5" name="Elipse 4">
          <a:extLst>
            <a:ext uri="{FF2B5EF4-FFF2-40B4-BE49-F238E27FC236}">
              <a16:creationId xmlns:a16="http://schemas.microsoft.com/office/drawing/2014/main" id="{862019C7-BFF7-6594-C140-52E0959ACDB4}"/>
            </a:ext>
          </a:extLst>
        </xdr:cNvPr>
        <xdr:cNvSpPr/>
      </xdr:nvSpPr>
      <xdr:spPr>
        <a:xfrm>
          <a:off x="10511118" y="3944472"/>
          <a:ext cx="806823" cy="80682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3FC886F0-D046-4F2F-B0A8-DCD29D384E4E}" type="TxLink">
            <a:rPr lang="en-US" sz="1400" b="0" i="0" u="none" strike="noStrike">
              <a:ln>
                <a:solidFill>
                  <a:schemeClr val="bg1"/>
                </a:solidFill>
              </a:ln>
              <a:solidFill>
                <a:schemeClr val="bg1"/>
              </a:solidFill>
              <a:latin typeface="Arial"/>
              <a:cs typeface="Arial"/>
            </a:rPr>
            <a:pPr algn="ctr"/>
            <a:t>0%</a:t>
          </a:fld>
          <a:endParaRPr lang="es-CO" sz="1800">
            <a:ln>
              <a:solidFill>
                <a:schemeClr val="bg1"/>
              </a:solidFill>
            </a:ln>
            <a:solidFill>
              <a:schemeClr val="bg1"/>
            </a:solidFill>
          </a:endParaRPr>
        </a:p>
      </xdr:txBody>
    </xdr:sp>
    <xdr:clientData/>
  </xdr:twoCellAnchor>
  <xdr:twoCellAnchor>
    <xdr:from>
      <xdr:col>0</xdr:col>
      <xdr:colOff>257175</xdr:colOff>
      <xdr:row>8</xdr:row>
      <xdr:rowOff>142875</xdr:rowOff>
    </xdr:from>
    <xdr:to>
      <xdr:col>5</xdr:col>
      <xdr:colOff>419100</xdr:colOff>
      <xdr:row>8</xdr:row>
      <xdr:rowOff>3417794</xdr:rowOff>
    </xdr:to>
    <xdr:graphicFrame macro="">
      <xdr:nvGraphicFramePr>
        <xdr:cNvPr id="47851" name="Gráfico 5">
          <a:extLst>
            <a:ext uri="{FF2B5EF4-FFF2-40B4-BE49-F238E27FC236}">
              <a16:creationId xmlns:a16="http://schemas.microsoft.com/office/drawing/2014/main" id="{EDBF7777-1A5E-E655-EDA5-9ED2BEFB77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273423</xdr:colOff>
      <xdr:row>8</xdr:row>
      <xdr:rowOff>149599</xdr:rowOff>
    </xdr:from>
    <xdr:to>
      <xdr:col>13</xdr:col>
      <xdr:colOff>1017547</xdr:colOff>
      <xdr:row>8</xdr:row>
      <xdr:rowOff>3425599</xdr:rowOff>
    </xdr:to>
    <xdr:graphicFrame macro="">
      <xdr:nvGraphicFramePr>
        <xdr:cNvPr id="47852" name="Gráfico 6">
          <a:extLst>
            <a:ext uri="{FF2B5EF4-FFF2-40B4-BE49-F238E27FC236}">
              <a16:creationId xmlns:a16="http://schemas.microsoft.com/office/drawing/2014/main" id="{AB7C78E9-4642-65DB-531A-CDBF1EFDD2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425825</xdr:colOff>
      <xdr:row>0</xdr:row>
      <xdr:rowOff>123265</xdr:rowOff>
    </xdr:from>
    <xdr:to>
      <xdr:col>0</xdr:col>
      <xdr:colOff>1564217</xdr:colOff>
      <xdr:row>2</xdr:row>
      <xdr:rowOff>313765</xdr:rowOff>
    </xdr:to>
    <xdr:pic>
      <xdr:nvPicPr>
        <xdr:cNvPr id="2" name="Imagen 1">
          <a:extLst>
            <a:ext uri="{FF2B5EF4-FFF2-40B4-BE49-F238E27FC236}">
              <a16:creationId xmlns:a16="http://schemas.microsoft.com/office/drawing/2014/main" id="{AB589BEE-2CA4-4675-9ECE-EDBE2613E0C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5825" y="123265"/>
          <a:ext cx="1138392" cy="952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398318</xdr:colOff>
      <xdr:row>0</xdr:row>
      <xdr:rowOff>43296</xdr:rowOff>
    </xdr:from>
    <xdr:to>
      <xdr:col>1</xdr:col>
      <xdr:colOff>205514</xdr:colOff>
      <xdr:row>2</xdr:row>
      <xdr:rowOff>155864</xdr:rowOff>
    </xdr:to>
    <xdr:pic>
      <xdr:nvPicPr>
        <xdr:cNvPr id="2" name="Imagen 1">
          <a:extLst>
            <a:ext uri="{FF2B5EF4-FFF2-40B4-BE49-F238E27FC236}">
              <a16:creationId xmlns:a16="http://schemas.microsoft.com/office/drawing/2014/main" id="{7AD3DE0F-636A-4E7B-889F-3C802DC211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8318" y="43296"/>
          <a:ext cx="569196" cy="4762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587375</xdr:colOff>
      <xdr:row>0</xdr:row>
      <xdr:rowOff>47625</xdr:rowOff>
    </xdr:from>
    <xdr:to>
      <xdr:col>1</xdr:col>
      <xdr:colOff>1015999</xdr:colOff>
      <xdr:row>2</xdr:row>
      <xdr:rowOff>313579</xdr:rowOff>
    </xdr:to>
    <xdr:pic>
      <xdr:nvPicPr>
        <xdr:cNvPr id="3" name="Imagen 2">
          <a:extLst>
            <a:ext uri="{FF2B5EF4-FFF2-40B4-BE49-F238E27FC236}">
              <a16:creationId xmlns:a16="http://schemas.microsoft.com/office/drawing/2014/main" id="{CFC5B873-1A4C-47F0-844D-E1E81D748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375" y="47625"/>
          <a:ext cx="1190624" cy="996204"/>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9"/>
  <sheetViews>
    <sheetView tabSelected="1" view="pageBreakPreview" zoomScale="85" zoomScaleNormal="110" zoomScaleSheetLayoutView="85" workbookViewId="0">
      <selection activeCell="B2" sqref="B2:G3"/>
    </sheetView>
  </sheetViews>
  <sheetFormatPr baseColWidth="10" defaultColWidth="9.140625" defaultRowHeight="12.75" customHeight="1"/>
  <cols>
    <col min="1" max="1" width="34.7109375" style="1" customWidth="1"/>
    <col min="2" max="2" width="15" style="1" customWidth="1"/>
    <col min="3" max="3" width="15.28515625" style="1" customWidth="1"/>
    <col min="4" max="4" width="17.7109375" style="1" customWidth="1"/>
    <col min="5" max="5" width="14.5703125" style="1" customWidth="1"/>
    <col min="6" max="6" width="15" style="1" customWidth="1"/>
    <col min="7" max="7" width="15.5703125" style="1" customWidth="1"/>
    <col min="8" max="8" width="12.5703125" style="1" customWidth="1"/>
    <col min="9" max="9" width="17.28515625" style="1" customWidth="1"/>
    <col min="10" max="16384" width="9.140625" style="1"/>
  </cols>
  <sheetData>
    <row r="1" spans="1:9" ht="30" customHeight="1">
      <c r="A1" s="221"/>
      <c r="B1" s="211" t="s">
        <v>141</v>
      </c>
      <c r="C1" s="211"/>
      <c r="D1" s="211"/>
      <c r="E1" s="211"/>
      <c r="F1" s="211"/>
      <c r="G1" s="211"/>
      <c r="H1" s="68" t="s">
        <v>68</v>
      </c>
      <c r="I1" s="50" t="s">
        <v>176</v>
      </c>
    </row>
    <row r="2" spans="1:9" ht="30" customHeight="1">
      <c r="A2" s="222"/>
      <c r="B2" s="211" t="s">
        <v>101</v>
      </c>
      <c r="C2" s="211"/>
      <c r="D2" s="211"/>
      <c r="E2" s="211"/>
      <c r="F2" s="211"/>
      <c r="G2" s="211"/>
      <c r="H2" s="69" t="s">
        <v>70</v>
      </c>
      <c r="I2" s="51">
        <v>1</v>
      </c>
    </row>
    <row r="3" spans="1:9" ht="30" customHeight="1" thickBot="1">
      <c r="A3" s="223"/>
      <c r="B3" s="211"/>
      <c r="C3" s="211"/>
      <c r="D3" s="211"/>
      <c r="E3" s="211"/>
      <c r="F3" s="211"/>
      <c r="G3" s="211"/>
      <c r="H3" s="70" t="s">
        <v>71</v>
      </c>
      <c r="I3" s="52">
        <v>45532</v>
      </c>
    </row>
    <row r="4" spans="1:9" ht="25.5" customHeight="1">
      <c r="A4" s="212" t="s">
        <v>69</v>
      </c>
      <c r="B4" s="213"/>
      <c r="C4" s="213"/>
      <c r="D4" s="213"/>
      <c r="E4" s="213"/>
      <c r="F4" s="213"/>
      <c r="G4" s="213"/>
      <c r="H4" s="213"/>
      <c r="I4" s="214"/>
    </row>
    <row r="5" spans="1:9" ht="24.75" customHeight="1">
      <c r="A5" s="24" t="s">
        <v>63</v>
      </c>
      <c r="B5" s="215" t="s">
        <v>75</v>
      </c>
      <c r="C5" s="215"/>
      <c r="D5" s="215"/>
      <c r="E5" s="215"/>
      <c r="F5" s="215"/>
      <c r="G5" s="215"/>
      <c r="H5" s="215"/>
      <c r="I5" s="216"/>
    </row>
    <row r="6" spans="1:9" ht="42.75" customHeight="1">
      <c r="A6" s="49" t="s">
        <v>58</v>
      </c>
      <c r="B6" s="217"/>
      <c r="C6" s="217"/>
      <c r="D6" s="217"/>
      <c r="E6" s="2" t="s">
        <v>59</v>
      </c>
      <c r="F6" s="218"/>
      <c r="G6" s="219"/>
      <c r="H6" s="219"/>
      <c r="I6" s="220"/>
    </row>
    <row r="7" spans="1:9" ht="42" customHeight="1">
      <c r="A7" s="24" t="s">
        <v>57</v>
      </c>
      <c r="B7" s="196"/>
      <c r="C7" s="197"/>
      <c r="D7" s="197"/>
      <c r="E7" s="197"/>
      <c r="F7" s="197"/>
      <c r="G7" s="197"/>
      <c r="H7" s="197"/>
      <c r="I7" s="198"/>
    </row>
    <row r="8" spans="1:9" ht="24" customHeight="1">
      <c r="A8" s="199" t="s">
        <v>42</v>
      </c>
      <c r="B8" s="200"/>
      <c r="C8" s="200"/>
      <c r="D8" s="200"/>
      <c r="E8" s="200"/>
      <c r="F8" s="200"/>
      <c r="G8" s="200"/>
      <c r="H8" s="200"/>
      <c r="I8" s="201"/>
    </row>
    <row r="9" spans="1:9" ht="179.25" customHeight="1">
      <c r="A9" s="25" t="s">
        <v>60</v>
      </c>
      <c r="B9" s="202"/>
      <c r="C9" s="203"/>
      <c r="D9" s="203"/>
      <c r="E9" s="203"/>
      <c r="F9" s="203"/>
      <c r="G9" s="203"/>
      <c r="H9" s="203"/>
      <c r="I9" s="204"/>
    </row>
    <row r="10" spans="1:9" ht="24" customHeight="1">
      <c r="A10" s="205" t="s">
        <v>8</v>
      </c>
      <c r="B10" s="206"/>
      <c r="C10" s="206"/>
      <c r="D10" s="206"/>
      <c r="E10" s="206"/>
      <c r="F10" s="206"/>
      <c r="G10" s="206"/>
      <c r="H10" s="206"/>
      <c r="I10" s="207"/>
    </row>
    <row r="11" spans="1:9" ht="24" customHeight="1">
      <c r="A11" s="208" t="s">
        <v>45</v>
      </c>
      <c r="B11" s="209"/>
      <c r="C11" s="209"/>
      <c r="D11" s="209"/>
      <c r="E11" s="209"/>
      <c r="F11" s="209"/>
      <c r="G11" s="209"/>
      <c r="H11" s="209"/>
      <c r="I11" s="210"/>
    </row>
    <row r="12" spans="1:9" ht="121.5" customHeight="1">
      <c r="A12" s="26" t="s">
        <v>77</v>
      </c>
      <c r="B12" s="196"/>
      <c r="C12" s="197"/>
      <c r="D12" s="197"/>
      <c r="E12" s="197"/>
      <c r="F12" s="197"/>
      <c r="G12" s="197"/>
      <c r="H12" s="197"/>
      <c r="I12" s="198"/>
    </row>
    <row r="13" spans="1:9" ht="24" customHeight="1">
      <c r="A13" s="113" t="s">
        <v>66</v>
      </c>
      <c r="B13" s="114"/>
      <c r="C13" s="114"/>
      <c r="D13" s="114"/>
      <c r="E13" s="114"/>
      <c r="F13" s="114"/>
      <c r="G13" s="114"/>
      <c r="H13" s="114"/>
      <c r="I13" s="115"/>
    </row>
    <row r="14" spans="1:9" ht="24" customHeight="1">
      <c r="A14" s="27" t="s">
        <v>61</v>
      </c>
      <c r="B14" s="186"/>
      <c r="C14" s="186"/>
      <c r="D14" s="187"/>
      <c r="E14" s="3" t="s">
        <v>64</v>
      </c>
      <c r="F14" s="188"/>
      <c r="G14" s="188"/>
      <c r="H14" s="188"/>
      <c r="I14" s="189"/>
    </row>
    <row r="15" spans="1:9" ht="24" customHeight="1" thickBot="1">
      <c r="A15" s="28" t="s">
        <v>18</v>
      </c>
      <c r="B15" s="190"/>
      <c r="C15" s="190"/>
      <c r="D15" s="191"/>
      <c r="E15" s="4" t="s">
        <v>19</v>
      </c>
      <c r="F15" s="192"/>
      <c r="G15" s="193"/>
      <c r="H15" s="193"/>
      <c r="I15" s="194"/>
    </row>
    <row r="16" spans="1:9" ht="24" customHeight="1">
      <c r="A16" s="116" t="s">
        <v>72</v>
      </c>
      <c r="B16" s="117"/>
      <c r="C16" s="117"/>
      <c r="D16" s="117"/>
      <c r="E16" s="117"/>
      <c r="F16" s="117"/>
      <c r="G16" s="117"/>
      <c r="H16" s="117"/>
      <c r="I16" s="118"/>
    </row>
    <row r="17" spans="1:9" ht="24" customHeight="1">
      <c r="A17" s="195" t="s">
        <v>67</v>
      </c>
      <c r="B17" s="137"/>
      <c r="C17" s="137"/>
      <c r="D17" s="137"/>
      <c r="E17" s="137"/>
      <c r="F17" s="137"/>
      <c r="G17" s="137"/>
      <c r="H17" s="137"/>
      <c r="I17" s="185"/>
    </row>
    <row r="18" spans="1:9" ht="24" customHeight="1">
      <c r="A18" s="27" t="s">
        <v>62</v>
      </c>
      <c r="B18" s="186"/>
      <c r="C18" s="186"/>
      <c r="D18" s="187"/>
      <c r="E18" s="3" t="s">
        <v>64</v>
      </c>
      <c r="F18" s="188"/>
      <c r="G18" s="188"/>
      <c r="H18" s="188"/>
      <c r="I18" s="189"/>
    </row>
    <row r="19" spans="1:9" ht="24" customHeight="1">
      <c r="A19" s="29" t="s">
        <v>18</v>
      </c>
      <c r="B19" s="190"/>
      <c r="C19" s="190"/>
      <c r="D19" s="191"/>
      <c r="E19" s="5" t="s">
        <v>19</v>
      </c>
      <c r="F19" s="192"/>
      <c r="G19" s="193"/>
      <c r="H19" s="193"/>
      <c r="I19" s="194"/>
    </row>
    <row r="20" spans="1:9" ht="24" customHeight="1">
      <c r="A20" s="113" t="s">
        <v>73</v>
      </c>
      <c r="B20" s="114"/>
      <c r="C20" s="114"/>
      <c r="D20" s="114"/>
      <c r="E20" s="114"/>
      <c r="F20" s="114"/>
      <c r="G20" s="114"/>
      <c r="H20" s="114"/>
      <c r="I20" s="115"/>
    </row>
    <row r="21" spans="1:9" ht="24" customHeight="1">
      <c r="A21" s="136" t="s">
        <v>28</v>
      </c>
      <c r="B21" s="137"/>
      <c r="C21" s="137"/>
      <c r="D21" s="137"/>
      <c r="E21" s="137"/>
      <c r="F21" s="137"/>
      <c r="G21" s="137"/>
      <c r="H21" s="137"/>
      <c r="I21" s="185"/>
    </row>
    <row r="22" spans="1:9" ht="24" customHeight="1">
      <c r="A22" s="27" t="s">
        <v>62</v>
      </c>
      <c r="B22" s="186"/>
      <c r="C22" s="186"/>
      <c r="D22" s="187"/>
      <c r="E22" s="3" t="s">
        <v>64</v>
      </c>
      <c r="F22" s="188"/>
      <c r="G22" s="188"/>
      <c r="H22" s="188"/>
      <c r="I22" s="189"/>
    </row>
    <row r="23" spans="1:9" ht="24" customHeight="1" thickBot="1">
      <c r="A23" s="28" t="s">
        <v>18</v>
      </c>
      <c r="B23" s="190"/>
      <c r="C23" s="190"/>
      <c r="D23" s="191"/>
      <c r="E23" s="5" t="s">
        <v>19</v>
      </c>
      <c r="F23" s="192"/>
      <c r="G23" s="193"/>
      <c r="H23" s="193"/>
      <c r="I23" s="194"/>
    </row>
    <row r="24" spans="1:9" ht="24" customHeight="1">
      <c r="A24" s="116" t="s">
        <v>50</v>
      </c>
      <c r="B24" s="117"/>
      <c r="C24" s="117"/>
      <c r="D24" s="117"/>
      <c r="E24" s="117"/>
      <c r="F24" s="117"/>
      <c r="G24" s="117"/>
      <c r="H24" s="117"/>
      <c r="I24" s="118"/>
    </row>
    <row r="25" spans="1:9" ht="19.5" customHeight="1">
      <c r="A25" s="133" t="s">
        <v>29</v>
      </c>
      <c r="B25" s="134"/>
      <c r="C25" s="134"/>
      <c r="D25" s="134"/>
      <c r="E25" s="134"/>
      <c r="F25" s="134"/>
      <c r="G25" s="6" t="s">
        <v>10</v>
      </c>
      <c r="H25" s="7" t="s">
        <v>12</v>
      </c>
      <c r="I25" s="30" t="s">
        <v>47</v>
      </c>
    </row>
    <row r="26" spans="1:9" ht="27" customHeight="1" thickBot="1">
      <c r="A26" s="178"/>
      <c r="B26" s="160"/>
      <c r="C26" s="160"/>
      <c r="D26" s="160"/>
      <c r="E26" s="160"/>
      <c r="F26" s="160"/>
      <c r="G26" s="8"/>
      <c r="H26" s="9"/>
      <c r="I26" s="31"/>
    </row>
    <row r="27" spans="1:9" ht="25.5" customHeight="1" thickBot="1">
      <c r="A27" s="179" t="s">
        <v>44</v>
      </c>
      <c r="B27" s="180"/>
      <c r="C27" s="180"/>
      <c r="D27" s="180"/>
      <c r="E27" s="180"/>
      <c r="F27" s="180"/>
      <c r="G27" s="180"/>
      <c r="H27" s="23"/>
      <c r="I27" s="32"/>
    </row>
    <row r="28" spans="1:9" ht="25.5" customHeight="1">
      <c r="A28" s="181" t="s">
        <v>20</v>
      </c>
      <c r="B28" s="182"/>
      <c r="C28" s="182"/>
      <c r="D28" s="182"/>
      <c r="E28" s="182"/>
      <c r="F28" s="182"/>
      <c r="G28" s="182"/>
      <c r="H28" s="183"/>
      <c r="I28" s="184"/>
    </row>
    <row r="29" spans="1:9" ht="20.25" customHeight="1">
      <c r="A29" s="168" t="s">
        <v>30</v>
      </c>
      <c r="B29" s="10" t="s">
        <v>11</v>
      </c>
      <c r="C29" s="11"/>
      <c r="D29" s="10" t="s">
        <v>17</v>
      </c>
      <c r="E29" s="11"/>
      <c r="F29" s="171" t="s">
        <v>3</v>
      </c>
      <c r="G29" s="172"/>
      <c r="H29" s="173"/>
      <c r="I29" s="33"/>
    </row>
    <row r="30" spans="1:9" ht="60" customHeight="1" thickBot="1">
      <c r="A30" s="170"/>
      <c r="B30" s="174" t="s">
        <v>34</v>
      </c>
      <c r="C30" s="166"/>
      <c r="D30" s="174" t="s">
        <v>40</v>
      </c>
      <c r="E30" s="166"/>
      <c r="F30" s="175" t="s">
        <v>74</v>
      </c>
      <c r="G30" s="176"/>
      <c r="H30" s="176"/>
      <c r="I30" s="177"/>
    </row>
    <row r="31" spans="1:9" ht="24" customHeight="1">
      <c r="A31" s="156" t="s">
        <v>21</v>
      </c>
      <c r="B31" s="157"/>
      <c r="C31" s="157"/>
      <c r="D31" s="157"/>
      <c r="E31" s="157"/>
      <c r="F31" s="157"/>
      <c r="G31" s="157"/>
      <c r="H31" s="157"/>
      <c r="I31" s="158"/>
    </row>
    <row r="32" spans="1:9" ht="42.75" customHeight="1" thickBot="1">
      <c r="A32" s="164" t="s">
        <v>48</v>
      </c>
      <c r="B32" s="165"/>
      <c r="C32" s="166"/>
      <c r="D32" s="22" t="s">
        <v>35</v>
      </c>
      <c r="E32" s="12"/>
      <c r="F32" s="167" t="s">
        <v>2</v>
      </c>
      <c r="G32" s="167"/>
      <c r="H32" s="167"/>
      <c r="I32" s="34"/>
    </row>
    <row r="33" spans="1:9" ht="24" customHeight="1">
      <c r="A33" s="116" t="s">
        <v>1</v>
      </c>
      <c r="B33" s="117"/>
      <c r="C33" s="117"/>
      <c r="D33" s="117"/>
      <c r="E33" s="117"/>
      <c r="F33" s="117"/>
      <c r="G33" s="117"/>
      <c r="H33" s="117"/>
      <c r="I33" s="118"/>
    </row>
    <row r="34" spans="1:9" ht="18.75" customHeight="1">
      <c r="A34" s="168" t="s">
        <v>49</v>
      </c>
      <c r="B34" s="169"/>
      <c r="C34" s="169"/>
      <c r="D34" s="169"/>
      <c r="E34" s="169"/>
      <c r="F34" s="169"/>
      <c r="G34" s="169"/>
      <c r="H34" s="13" t="s">
        <v>10</v>
      </c>
      <c r="I34" s="30" t="s">
        <v>12</v>
      </c>
    </row>
    <row r="35" spans="1:9" ht="19.5" customHeight="1" thickBot="1">
      <c r="A35" s="170"/>
      <c r="B35" s="150"/>
      <c r="C35" s="150"/>
      <c r="D35" s="150"/>
      <c r="E35" s="150"/>
      <c r="F35" s="150"/>
      <c r="G35" s="150"/>
      <c r="H35" s="14"/>
      <c r="I35" s="35"/>
    </row>
    <row r="36" spans="1:9" ht="24" customHeight="1">
      <c r="A36" s="116" t="s">
        <v>7</v>
      </c>
      <c r="B36" s="117"/>
      <c r="C36" s="117"/>
      <c r="D36" s="117"/>
      <c r="E36" s="117"/>
      <c r="F36" s="117"/>
      <c r="G36" s="117"/>
      <c r="H36" s="117"/>
      <c r="I36" s="118"/>
    </row>
    <row r="37" spans="1:9" ht="42.75" customHeight="1" thickBot="1">
      <c r="A37" s="36" t="s">
        <v>22</v>
      </c>
      <c r="B37" s="153" t="s">
        <v>76</v>
      </c>
      <c r="C37" s="154"/>
      <c r="D37" s="154"/>
      <c r="E37" s="154"/>
      <c r="F37" s="154"/>
      <c r="G37" s="154"/>
      <c r="H37" s="154"/>
      <c r="I37" s="155"/>
    </row>
    <row r="38" spans="1:9" ht="28.5" customHeight="1">
      <c r="A38" s="156" t="s">
        <v>23</v>
      </c>
      <c r="B38" s="157"/>
      <c r="C38" s="157"/>
      <c r="D38" s="157"/>
      <c r="E38" s="157"/>
      <c r="F38" s="157"/>
      <c r="G38" s="157"/>
      <c r="H38" s="157"/>
      <c r="I38" s="158"/>
    </row>
    <row r="39" spans="1:9" ht="28.5" customHeight="1" thickBot="1">
      <c r="A39" s="159" t="s">
        <v>31</v>
      </c>
      <c r="B39" s="160"/>
      <c r="C39" s="161"/>
      <c r="D39" s="15" t="s">
        <v>38</v>
      </c>
      <c r="E39" s="16"/>
      <c r="F39" s="15" t="s">
        <v>37</v>
      </c>
      <c r="G39" s="16"/>
      <c r="H39" s="15" t="s">
        <v>36</v>
      </c>
      <c r="I39" s="37"/>
    </row>
    <row r="40" spans="1:9" ht="28.5" customHeight="1">
      <c r="A40" s="116" t="s">
        <v>24</v>
      </c>
      <c r="B40" s="117"/>
      <c r="C40" s="117"/>
      <c r="D40" s="117"/>
      <c r="E40" s="117"/>
      <c r="F40" s="117"/>
      <c r="G40" s="117">
        <v>0</v>
      </c>
      <c r="H40" s="117"/>
      <c r="I40" s="118"/>
    </row>
    <row r="41" spans="1:9" ht="28.5" customHeight="1" thickBot="1">
      <c r="A41" s="149" t="s">
        <v>32</v>
      </c>
      <c r="B41" s="150"/>
      <c r="C41" s="150"/>
      <c r="D41" s="150"/>
      <c r="E41" s="150"/>
      <c r="F41" s="150"/>
      <c r="G41" s="162"/>
      <c r="H41" s="162"/>
      <c r="I41" s="163"/>
    </row>
    <row r="42" spans="1:9" ht="24" customHeight="1">
      <c r="A42" s="116" t="s">
        <v>25</v>
      </c>
      <c r="B42" s="117"/>
      <c r="C42" s="117"/>
      <c r="D42" s="117"/>
      <c r="E42" s="117"/>
      <c r="F42" s="117"/>
      <c r="G42" s="117">
        <v>0</v>
      </c>
      <c r="H42" s="117"/>
      <c r="I42" s="118"/>
    </row>
    <row r="43" spans="1:9" ht="49.5" customHeight="1" thickBot="1">
      <c r="A43" s="149" t="s">
        <v>33</v>
      </c>
      <c r="B43" s="150"/>
      <c r="C43" s="150"/>
      <c r="D43" s="150"/>
      <c r="E43" s="150"/>
      <c r="F43" s="150"/>
      <c r="G43" s="151"/>
      <c r="H43" s="151"/>
      <c r="I43" s="152"/>
    </row>
    <row r="44" spans="1:9" ht="24.75" customHeight="1">
      <c r="A44" s="116" t="s">
        <v>27</v>
      </c>
      <c r="B44" s="117"/>
      <c r="C44" s="117"/>
      <c r="D44" s="117"/>
      <c r="E44" s="117"/>
      <c r="F44" s="117"/>
      <c r="G44" s="117"/>
      <c r="H44" s="117"/>
      <c r="I44" s="118"/>
    </row>
    <row r="45" spans="1:9" ht="66" customHeight="1" thickBot="1">
      <c r="A45" s="119" t="s">
        <v>51</v>
      </c>
      <c r="B45" s="120"/>
      <c r="C45" s="121"/>
      <c r="D45" s="122"/>
      <c r="E45" s="123"/>
      <c r="F45" s="123"/>
      <c r="G45" s="123"/>
      <c r="H45" s="123"/>
      <c r="I45" s="124"/>
    </row>
    <row r="46" spans="1:9" ht="24" customHeight="1">
      <c r="A46" s="125" t="s">
        <v>56</v>
      </c>
      <c r="B46" s="126"/>
      <c r="C46" s="126"/>
      <c r="D46" s="117"/>
      <c r="E46" s="117"/>
      <c r="F46" s="117"/>
      <c r="G46" s="117"/>
      <c r="H46" s="117"/>
      <c r="I46" s="118"/>
    </row>
    <row r="47" spans="1:9" ht="18" customHeight="1">
      <c r="A47" s="127" t="s">
        <v>65</v>
      </c>
      <c r="B47" s="128"/>
      <c r="C47" s="128"/>
      <c r="D47" s="128"/>
      <c r="E47" s="128"/>
      <c r="F47" s="128"/>
      <c r="G47" s="129"/>
      <c r="H47" s="13" t="s">
        <v>5</v>
      </c>
      <c r="I47" s="30" t="s">
        <v>15</v>
      </c>
    </row>
    <row r="48" spans="1:9" ht="18" customHeight="1">
      <c r="A48" s="130"/>
      <c r="B48" s="131"/>
      <c r="C48" s="131"/>
      <c r="D48" s="131"/>
      <c r="E48" s="131"/>
      <c r="F48" s="131"/>
      <c r="G48" s="132"/>
      <c r="H48" s="17"/>
      <c r="I48" s="38"/>
    </row>
    <row r="49" spans="1:9" ht="18.75" customHeight="1">
      <c r="A49" s="133" t="s">
        <v>41</v>
      </c>
      <c r="B49" s="134"/>
      <c r="C49" s="135"/>
      <c r="D49" s="13" t="s">
        <v>4</v>
      </c>
      <c r="E49" s="13" t="s">
        <v>16</v>
      </c>
      <c r="F49" s="13" t="s">
        <v>14</v>
      </c>
      <c r="G49" s="6" t="s">
        <v>39</v>
      </c>
      <c r="H49" s="13" t="s">
        <v>13</v>
      </c>
      <c r="I49" s="39" t="s">
        <v>6</v>
      </c>
    </row>
    <row r="50" spans="1:9" ht="41.25" customHeight="1">
      <c r="A50" s="136"/>
      <c r="B50" s="137"/>
      <c r="C50" s="138"/>
      <c r="D50" s="18"/>
      <c r="E50" s="19"/>
      <c r="F50" s="21"/>
      <c r="G50" s="19"/>
      <c r="H50" s="20"/>
      <c r="I50" s="40"/>
    </row>
    <row r="51" spans="1:9" ht="66.75" customHeight="1">
      <c r="A51" s="41" t="s">
        <v>46</v>
      </c>
      <c r="B51" s="111"/>
      <c r="C51" s="111"/>
      <c r="D51" s="111"/>
      <c r="E51" s="111"/>
      <c r="F51" s="111"/>
      <c r="G51" s="111"/>
      <c r="H51" s="111"/>
      <c r="I51" s="112"/>
    </row>
    <row r="52" spans="1:9" ht="24" customHeight="1">
      <c r="A52" s="113" t="s">
        <v>43</v>
      </c>
      <c r="B52" s="114"/>
      <c r="C52" s="114"/>
      <c r="D52" s="114"/>
      <c r="E52" s="114"/>
      <c r="F52" s="114"/>
      <c r="G52" s="114"/>
      <c r="H52" s="114"/>
      <c r="I52" s="115"/>
    </row>
    <row r="53" spans="1:9" ht="25.5" customHeight="1">
      <c r="A53" s="148" t="s">
        <v>26</v>
      </c>
      <c r="B53" s="120"/>
      <c r="C53" s="121"/>
      <c r="D53" s="6" t="s">
        <v>9</v>
      </c>
      <c r="E53" s="145"/>
      <c r="F53" s="147"/>
      <c r="G53" s="6" t="s">
        <v>0</v>
      </c>
      <c r="H53" s="145"/>
      <c r="I53" s="146"/>
    </row>
    <row r="54" spans="1:9" ht="17.25" customHeight="1">
      <c r="A54" s="141" t="s">
        <v>52</v>
      </c>
      <c r="B54" s="128"/>
      <c r="C54" s="129"/>
      <c r="D54" s="13" t="s">
        <v>4</v>
      </c>
      <c r="E54" s="13" t="s">
        <v>16</v>
      </c>
      <c r="F54" s="13" t="s">
        <v>14</v>
      </c>
      <c r="G54" s="6" t="s">
        <v>39</v>
      </c>
      <c r="H54" s="13" t="s">
        <v>13</v>
      </c>
      <c r="I54" s="39" t="s">
        <v>6</v>
      </c>
    </row>
    <row r="55" spans="1:9" ht="17.25" customHeight="1" thickBot="1">
      <c r="A55" s="142"/>
      <c r="B55" s="143"/>
      <c r="C55" s="144"/>
      <c r="D55" s="42"/>
      <c r="E55" s="43"/>
      <c r="F55" s="44"/>
      <c r="G55" s="43"/>
      <c r="H55" s="43"/>
      <c r="I55" s="45"/>
    </row>
    <row r="56" spans="1:9" ht="12.75" customHeight="1" thickBot="1">
      <c r="A56" s="46"/>
      <c r="I56" s="47"/>
    </row>
    <row r="57" spans="1:9" ht="63" customHeight="1" thickBot="1">
      <c r="A57" s="108" t="s">
        <v>53</v>
      </c>
      <c r="B57" s="109"/>
      <c r="C57" s="109"/>
      <c r="D57" s="110"/>
      <c r="F57" s="66"/>
      <c r="G57" s="66"/>
      <c r="H57" s="66"/>
      <c r="I57" s="66"/>
    </row>
    <row r="58" spans="1:9" ht="33.75" customHeight="1" thickBot="1">
      <c r="A58" s="105" t="s">
        <v>54</v>
      </c>
      <c r="B58" s="106"/>
      <c r="C58" s="106"/>
      <c r="D58" s="107"/>
      <c r="F58" s="139"/>
      <c r="G58" s="140"/>
      <c r="H58" s="140"/>
      <c r="I58" s="140"/>
    </row>
    <row r="59" spans="1:9" ht="27" customHeight="1" thickBot="1">
      <c r="A59" s="108" t="s">
        <v>55</v>
      </c>
      <c r="B59" s="109"/>
      <c r="C59" s="109"/>
      <c r="D59" s="110"/>
      <c r="E59" s="48"/>
      <c r="F59" s="66"/>
      <c r="G59" s="66"/>
      <c r="H59" s="66"/>
      <c r="I59" s="66"/>
    </row>
  </sheetData>
  <mergeCells count="71">
    <mergeCell ref="B1:G1"/>
    <mergeCell ref="B2:G3"/>
    <mergeCell ref="A4:I4"/>
    <mergeCell ref="B5:I5"/>
    <mergeCell ref="B6:D6"/>
    <mergeCell ref="F6:I6"/>
    <mergeCell ref="A1:A3"/>
    <mergeCell ref="B7:I7"/>
    <mergeCell ref="A8:I8"/>
    <mergeCell ref="B9:I9"/>
    <mergeCell ref="A10:I10"/>
    <mergeCell ref="A11:I11"/>
    <mergeCell ref="B12:I12"/>
    <mergeCell ref="A13:I13"/>
    <mergeCell ref="B14:D14"/>
    <mergeCell ref="F14:I14"/>
    <mergeCell ref="B15:D15"/>
    <mergeCell ref="F15:I15"/>
    <mergeCell ref="A16:I16"/>
    <mergeCell ref="A17:I17"/>
    <mergeCell ref="B18:D18"/>
    <mergeCell ref="F18:I18"/>
    <mergeCell ref="B19:D19"/>
    <mergeCell ref="F19:I19"/>
    <mergeCell ref="A20:I20"/>
    <mergeCell ref="A21:I21"/>
    <mergeCell ref="B22:D22"/>
    <mergeCell ref="F22:I22"/>
    <mergeCell ref="B23:D23"/>
    <mergeCell ref="F23:I23"/>
    <mergeCell ref="A24:I24"/>
    <mergeCell ref="A25:F26"/>
    <mergeCell ref="A27:G27"/>
    <mergeCell ref="A28:G28"/>
    <mergeCell ref="H28:I28"/>
    <mergeCell ref="A32:C32"/>
    <mergeCell ref="F32:H32"/>
    <mergeCell ref="A33:I33"/>
    <mergeCell ref="A34:G35"/>
    <mergeCell ref="A29:A30"/>
    <mergeCell ref="F29:H29"/>
    <mergeCell ref="B30:C30"/>
    <mergeCell ref="D30:E30"/>
    <mergeCell ref="F30:I30"/>
    <mergeCell ref="A31:I31"/>
    <mergeCell ref="A43:F43"/>
    <mergeCell ref="G43:I43"/>
    <mergeCell ref="A36:I36"/>
    <mergeCell ref="B37:I37"/>
    <mergeCell ref="A38:I38"/>
    <mergeCell ref="A39:C39"/>
    <mergeCell ref="G41:I41"/>
    <mergeCell ref="A42:I42"/>
    <mergeCell ref="A40:I40"/>
    <mergeCell ref="A41:F41"/>
    <mergeCell ref="A58:D58"/>
    <mergeCell ref="A59:D59"/>
    <mergeCell ref="B51:I51"/>
    <mergeCell ref="A52:I52"/>
    <mergeCell ref="A44:I44"/>
    <mergeCell ref="A45:C45"/>
    <mergeCell ref="D45:I45"/>
    <mergeCell ref="A46:I46"/>
    <mergeCell ref="A47:G48"/>
    <mergeCell ref="A49:C50"/>
    <mergeCell ref="F58:I58"/>
    <mergeCell ref="A54:C55"/>
    <mergeCell ref="H53:I53"/>
    <mergeCell ref="E53:F53"/>
    <mergeCell ref="A53:C53"/>
    <mergeCell ref="A57:D57"/>
  </mergeCells>
  <printOptions horizontalCentered="1"/>
  <pageMargins left="0" right="0" top="0.59055118110236227" bottom="0.19685039370078741" header="0" footer="0"/>
  <pageSetup scale="60" fitToHeight="0" pageOrder="overThenDown"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view="pageBreakPreview" zoomScale="85" zoomScaleNormal="110" zoomScaleSheetLayoutView="85" workbookViewId="0">
      <selection activeCell="N1" sqref="N1"/>
    </sheetView>
  </sheetViews>
  <sheetFormatPr baseColWidth="10" defaultColWidth="9.140625" defaultRowHeight="12.75" customHeight="1"/>
  <cols>
    <col min="1" max="1" width="41.42578125" style="1" customWidth="1"/>
    <col min="2" max="13" width="10.85546875" style="1" customWidth="1"/>
    <col min="14" max="14" width="19.85546875" style="1" customWidth="1"/>
    <col min="15" max="18" width="9.140625" style="1"/>
    <col min="19" max="19" width="25.85546875" style="1" customWidth="1"/>
    <col min="20" max="16384" width="9.140625" style="1"/>
  </cols>
  <sheetData>
    <row r="1" spans="1:14" ht="30" customHeight="1">
      <c r="A1" s="221"/>
      <c r="B1" s="211" t="s">
        <v>100</v>
      </c>
      <c r="C1" s="211"/>
      <c r="D1" s="211"/>
      <c r="E1" s="211"/>
      <c r="F1" s="211"/>
      <c r="G1" s="211"/>
      <c r="H1" s="211"/>
      <c r="I1" s="211"/>
      <c r="J1" s="211"/>
      <c r="K1" s="211"/>
      <c r="L1" s="211"/>
      <c r="M1" s="68" t="s">
        <v>68</v>
      </c>
      <c r="N1" s="50" t="s">
        <v>176</v>
      </c>
    </row>
    <row r="2" spans="1:14" ht="30" customHeight="1">
      <c r="A2" s="222"/>
      <c r="B2" s="211" t="s">
        <v>101</v>
      </c>
      <c r="C2" s="211"/>
      <c r="D2" s="211"/>
      <c r="E2" s="211"/>
      <c r="F2" s="211"/>
      <c r="G2" s="211"/>
      <c r="H2" s="211"/>
      <c r="I2" s="211"/>
      <c r="J2" s="211"/>
      <c r="K2" s="211"/>
      <c r="L2" s="211"/>
      <c r="M2" s="69" t="s">
        <v>70</v>
      </c>
      <c r="N2" s="51">
        <v>1</v>
      </c>
    </row>
    <row r="3" spans="1:14" ht="30" customHeight="1" thickBot="1">
      <c r="A3" s="223"/>
      <c r="B3" s="211"/>
      <c r="C3" s="211"/>
      <c r="D3" s="211"/>
      <c r="E3" s="211"/>
      <c r="F3" s="211"/>
      <c r="G3" s="211"/>
      <c r="H3" s="211"/>
      <c r="I3" s="211"/>
      <c r="J3" s="211"/>
      <c r="K3" s="211"/>
      <c r="L3" s="211"/>
      <c r="M3" s="70" t="s">
        <v>71</v>
      </c>
      <c r="N3" s="52">
        <v>45532</v>
      </c>
    </row>
    <row r="4" spans="1:14" ht="25.5" customHeight="1">
      <c r="A4" s="238" t="s">
        <v>102</v>
      </c>
      <c r="B4" s="239"/>
      <c r="C4" s="239"/>
      <c r="D4" s="239"/>
      <c r="E4" s="239"/>
      <c r="F4" s="239"/>
      <c r="G4" s="239"/>
      <c r="H4" s="239"/>
      <c r="I4" s="239"/>
      <c r="J4" s="239"/>
      <c r="K4" s="239"/>
      <c r="L4" s="239"/>
      <c r="M4" s="239"/>
      <c r="N4" s="240"/>
    </row>
    <row r="5" spans="1:14" ht="24.75" customHeight="1">
      <c r="A5" s="24" t="s">
        <v>103</v>
      </c>
      <c r="B5" s="215"/>
      <c r="C5" s="215"/>
      <c r="D5" s="215"/>
      <c r="E5" s="215"/>
      <c r="F5" s="215"/>
      <c r="G5" s="215"/>
      <c r="H5" s="215"/>
      <c r="I5" s="215"/>
      <c r="J5" s="215"/>
      <c r="K5" s="215"/>
      <c r="L5" s="215"/>
      <c r="M5" s="215"/>
      <c r="N5" s="216"/>
    </row>
    <row r="6" spans="1:14" ht="42.75" customHeight="1">
      <c r="A6" s="49" t="s">
        <v>84</v>
      </c>
      <c r="B6" s="228"/>
      <c r="C6" s="229"/>
      <c r="D6" s="229"/>
      <c r="E6" s="229"/>
      <c r="F6" s="229"/>
      <c r="G6" s="229"/>
      <c r="H6" s="229"/>
      <c r="I6" s="229"/>
      <c r="J6" s="229"/>
      <c r="K6" s="229"/>
      <c r="L6" s="229"/>
      <c r="M6" s="229"/>
      <c r="N6" s="230"/>
    </row>
    <row r="7" spans="1:14" ht="42" customHeight="1">
      <c r="A7" s="54" t="s">
        <v>104</v>
      </c>
      <c r="B7" s="232"/>
      <c r="C7" s="233"/>
      <c r="D7" s="233"/>
      <c r="E7" s="233"/>
      <c r="F7" s="233"/>
      <c r="G7" s="233"/>
      <c r="H7" s="233"/>
      <c r="I7" s="233"/>
      <c r="J7" s="233"/>
      <c r="K7" s="233"/>
      <c r="L7" s="233"/>
      <c r="M7" s="233"/>
      <c r="N7" s="234"/>
    </row>
    <row r="8" spans="1:14" ht="24" customHeight="1">
      <c r="A8" s="113" t="s">
        <v>83</v>
      </c>
      <c r="B8" s="114"/>
      <c r="C8" s="114"/>
      <c r="D8" s="114"/>
      <c r="E8" s="114"/>
      <c r="F8" s="114"/>
      <c r="G8" s="114"/>
      <c r="H8" s="114"/>
      <c r="I8" s="114"/>
      <c r="J8" s="114"/>
      <c r="K8" s="114"/>
      <c r="L8" s="114"/>
      <c r="M8" s="114"/>
      <c r="N8" s="115"/>
    </row>
    <row r="9" spans="1:14" ht="281.25" customHeight="1">
      <c r="A9" s="244"/>
      <c r="B9" s="242"/>
      <c r="C9" s="242"/>
      <c r="D9" s="242"/>
      <c r="E9" s="242"/>
      <c r="F9" s="245"/>
      <c r="G9" s="241"/>
      <c r="H9" s="242"/>
      <c r="I9" s="242"/>
      <c r="J9" s="242"/>
      <c r="K9" s="242"/>
      <c r="L9" s="242"/>
      <c r="M9" s="242"/>
      <c r="N9" s="243"/>
    </row>
    <row r="10" spans="1:14" ht="24" customHeight="1">
      <c r="A10" s="259" t="s">
        <v>128</v>
      </c>
      <c r="B10" s="260"/>
      <c r="C10" s="260"/>
      <c r="D10" s="260"/>
      <c r="E10" s="260"/>
      <c r="F10" s="260"/>
      <c r="G10" s="260"/>
      <c r="H10" s="260"/>
      <c r="I10" s="260"/>
      <c r="J10" s="260"/>
      <c r="K10" s="260"/>
      <c r="L10" s="260"/>
      <c r="M10" s="260"/>
      <c r="N10" s="261"/>
    </row>
    <row r="11" spans="1:14" ht="24" customHeight="1">
      <c r="A11" s="231" t="s">
        <v>105</v>
      </c>
      <c r="B11" s="231"/>
      <c r="C11" s="231"/>
      <c r="D11" s="231" t="s">
        <v>78</v>
      </c>
      <c r="E11" s="231"/>
      <c r="F11" s="231" t="s">
        <v>79</v>
      </c>
      <c r="G11" s="231"/>
      <c r="H11" s="231" t="s">
        <v>81</v>
      </c>
      <c r="I11" s="231"/>
      <c r="J11" s="231" t="s">
        <v>80</v>
      </c>
      <c r="K11" s="231"/>
      <c r="L11" s="231" t="s">
        <v>85</v>
      </c>
      <c r="M11" s="231"/>
      <c r="N11" s="231"/>
    </row>
    <row r="12" spans="1:14" ht="30.75" customHeight="1">
      <c r="A12" s="224"/>
      <c r="B12" s="225"/>
      <c r="C12" s="226"/>
      <c r="D12" s="255">
        <v>0</v>
      </c>
      <c r="E12" s="256"/>
      <c r="F12" s="219"/>
      <c r="G12" s="219"/>
      <c r="H12" s="235">
        <v>0</v>
      </c>
      <c r="I12" s="236"/>
      <c r="J12" s="237"/>
      <c r="K12" s="237"/>
      <c r="L12" s="246"/>
      <c r="M12" s="247"/>
      <c r="N12" s="248"/>
    </row>
    <row r="13" spans="1:14" ht="30.75" customHeight="1">
      <c r="A13" s="224"/>
      <c r="B13" s="225"/>
      <c r="C13" s="226"/>
      <c r="D13" s="255">
        <v>0</v>
      </c>
      <c r="E13" s="256"/>
      <c r="F13" s="219"/>
      <c r="G13" s="219"/>
      <c r="H13" s="235">
        <v>0</v>
      </c>
      <c r="I13" s="236"/>
      <c r="J13" s="237"/>
      <c r="K13" s="237"/>
      <c r="L13" s="249"/>
      <c r="M13" s="250"/>
      <c r="N13" s="251"/>
    </row>
    <row r="14" spans="1:14" ht="30.75" customHeight="1">
      <c r="A14" s="224"/>
      <c r="B14" s="225"/>
      <c r="C14" s="226"/>
      <c r="D14" s="255">
        <v>0</v>
      </c>
      <c r="E14" s="256"/>
      <c r="F14" s="219"/>
      <c r="G14" s="219"/>
      <c r="H14" s="235">
        <v>0</v>
      </c>
      <c r="I14" s="236"/>
      <c r="J14" s="237"/>
      <c r="K14" s="237"/>
      <c r="L14" s="249"/>
      <c r="M14" s="250"/>
      <c r="N14" s="251"/>
    </row>
    <row r="15" spans="1:14" ht="30.75" customHeight="1">
      <c r="A15" s="224"/>
      <c r="B15" s="225"/>
      <c r="C15" s="226"/>
      <c r="D15" s="255">
        <v>0</v>
      </c>
      <c r="E15" s="256"/>
      <c r="F15" s="219"/>
      <c r="G15" s="219"/>
      <c r="H15" s="235">
        <v>0</v>
      </c>
      <c r="I15" s="236"/>
      <c r="J15" s="237"/>
      <c r="K15" s="237"/>
      <c r="L15" s="249"/>
      <c r="M15" s="250"/>
      <c r="N15" s="251"/>
    </row>
    <row r="16" spans="1:14" ht="30.75" customHeight="1">
      <c r="A16" s="224"/>
      <c r="B16" s="225"/>
      <c r="C16" s="226"/>
      <c r="D16" s="255">
        <v>0</v>
      </c>
      <c r="E16" s="256"/>
      <c r="F16" s="219"/>
      <c r="G16" s="219"/>
      <c r="H16" s="235">
        <v>0</v>
      </c>
      <c r="I16" s="236"/>
      <c r="J16" s="237"/>
      <c r="K16" s="237"/>
      <c r="L16" s="249"/>
      <c r="M16" s="250"/>
      <c r="N16" s="251"/>
    </row>
    <row r="17" spans="1:15" ht="30.75" customHeight="1">
      <c r="A17" s="224"/>
      <c r="B17" s="225"/>
      <c r="C17" s="226"/>
      <c r="D17" s="255">
        <v>0</v>
      </c>
      <c r="E17" s="256"/>
      <c r="F17" s="219"/>
      <c r="G17" s="219"/>
      <c r="H17" s="235">
        <v>0</v>
      </c>
      <c r="I17" s="236"/>
      <c r="J17" s="237"/>
      <c r="K17" s="237"/>
      <c r="L17" s="252"/>
      <c r="M17" s="253"/>
      <c r="N17" s="254"/>
    </row>
    <row r="18" spans="1:15" ht="30.75" customHeight="1">
      <c r="A18" s="227"/>
      <c r="B18" s="227"/>
      <c r="C18" s="227"/>
      <c r="D18" s="255">
        <v>0</v>
      </c>
      <c r="E18" s="256"/>
      <c r="F18" s="219"/>
      <c r="G18" s="219"/>
      <c r="H18" s="235">
        <v>0</v>
      </c>
      <c r="I18" s="236"/>
      <c r="J18" s="237"/>
      <c r="K18" s="237"/>
      <c r="L18" s="262" t="s">
        <v>81</v>
      </c>
      <c r="M18" s="226"/>
      <c r="N18" s="56">
        <f>SUM(H12:I18)*(100%/COUNT(H12:I18))</f>
        <v>0</v>
      </c>
      <c r="O18" s="57"/>
    </row>
    <row r="19" spans="1:15" ht="24" customHeight="1">
      <c r="A19" s="257" t="s">
        <v>117</v>
      </c>
      <c r="B19" s="258"/>
      <c r="C19" s="258"/>
      <c r="D19" s="258"/>
      <c r="E19" s="258"/>
      <c r="F19" s="258"/>
      <c r="G19" s="258"/>
      <c r="H19" s="258"/>
      <c r="I19" s="258"/>
      <c r="J19" s="258"/>
      <c r="K19" s="258"/>
      <c r="L19" s="58"/>
      <c r="M19" s="58"/>
      <c r="N19" s="59"/>
    </row>
    <row r="20" spans="1:15" ht="24" customHeight="1">
      <c r="A20" s="55" t="s">
        <v>86</v>
      </c>
      <c r="B20" s="60" t="s">
        <v>87</v>
      </c>
      <c r="C20" s="60" t="s">
        <v>88</v>
      </c>
      <c r="D20" s="60" t="s">
        <v>89</v>
      </c>
      <c r="E20" s="60" t="s">
        <v>90</v>
      </c>
      <c r="F20" s="60" t="s">
        <v>91</v>
      </c>
      <c r="G20" s="60" t="s">
        <v>92</v>
      </c>
      <c r="H20" s="60" t="s">
        <v>93</v>
      </c>
      <c r="I20" s="60" t="s">
        <v>94</v>
      </c>
      <c r="J20" s="60" t="s">
        <v>95</v>
      </c>
      <c r="K20" s="60" t="s">
        <v>96</v>
      </c>
      <c r="L20" s="60" t="s">
        <v>97</v>
      </c>
      <c r="M20" s="60" t="s">
        <v>98</v>
      </c>
      <c r="N20" s="61" t="s">
        <v>82</v>
      </c>
    </row>
    <row r="21" spans="1:15" ht="26.25" customHeight="1">
      <c r="A21" s="53" t="s">
        <v>107</v>
      </c>
      <c r="B21" s="63" t="str">
        <f>IFERROR(B33/B45,"Vacio")</f>
        <v>Vacio</v>
      </c>
      <c r="C21" s="63" t="str">
        <f t="shared" ref="C21:M21" si="0">IFERROR(C33/C45,"Vacio")</f>
        <v>Vacio</v>
      </c>
      <c r="D21" s="63" t="str">
        <f t="shared" si="0"/>
        <v>Vacio</v>
      </c>
      <c r="E21" s="63" t="str">
        <f t="shared" si="0"/>
        <v>Vacio</v>
      </c>
      <c r="F21" s="63" t="str">
        <f t="shared" si="0"/>
        <v>Vacio</v>
      </c>
      <c r="G21" s="63" t="str">
        <f t="shared" si="0"/>
        <v>Vacio</v>
      </c>
      <c r="H21" s="63" t="str">
        <f t="shared" si="0"/>
        <v>Vacio</v>
      </c>
      <c r="I21" s="63" t="str">
        <f t="shared" si="0"/>
        <v>Vacio</v>
      </c>
      <c r="J21" s="63" t="str">
        <f t="shared" si="0"/>
        <v>Vacio</v>
      </c>
      <c r="K21" s="63" t="str">
        <f t="shared" si="0"/>
        <v>Vacio</v>
      </c>
      <c r="L21" s="63" t="str">
        <f t="shared" si="0"/>
        <v>Vacio</v>
      </c>
      <c r="M21" s="63" t="str">
        <f t="shared" si="0"/>
        <v>Vacio</v>
      </c>
      <c r="N21" s="71">
        <f t="shared" ref="N21:N27" si="1">IFERROR(AVERAGE(B21:M21),0)</f>
        <v>0</v>
      </c>
    </row>
    <row r="22" spans="1:15" ht="26.25" customHeight="1">
      <c r="A22" s="53" t="s">
        <v>108</v>
      </c>
      <c r="B22" s="63" t="str">
        <f t="shared" ref="B22:M22" si="2">IFERROR(B34/B46,"Vacio")</f>
        <v>Vacio</v>
      </c>
      <c r="C22" s="63" t="str">
        <f t="shared" si="2"/>
        <v>Vacio</v>
      </c>
      <c r="D22" s="63" t="str">
        <f t="shared" si="2"/>
        <v>Vacio</v>
      </c>
      <c r="E22" s="63" t="str">
        <f t="shared" si="2"/>
        <v>Vacio</v>
      </c>
      <c r="F22" s="63" t="str">
        <f t="shared" si="2"/>
        <v>Vacio</v>
      </c>
      <c r="G22" s="63" t="str">
        <f t="shared" si="2"/>
        <v>Vacio</v>
      </c>
      <c r="H22" s="63" t="str">
        <f t="shared" si="2"/>
        <v>Vacio</v>
      </c>
      <c r="I22" s="63" t="str">
        <f t="shared" si="2"/>
        <v>Vacio</v>
      </c>
      <c r="J22" s="63" t="str">
        <f t="shared" si="2"/>
        <v>Vacio</v>
      </c>
      <c r="K22" s="63" t="str">
        <f t="shared" si="2"/>
        <v>Vacio</v>
      </c>
      <c r="L22" s="63" t="str">
        <f t="shared" si="2"/>
        <v>Vacio</v>
      </c>
      <c r="M22" s="63" t="str">
        <f t="shared" si="2"/>
        <v>Vacio</v>
      </c>
      <c r="N22" s="71">
        <f t="shared" si="1"/>
        <v>0</v>
      </c>
    </row>
    <row r="23" spans="1:15" ht="26.25" customHeight="1">
      <c r="A23" s="53" t="s">
        <v>109</v>
      </c>
      <c r="B23" s="63" t="str">
        <f t="shared" ref="B23:M23" si="3">IFERROR(B35/B47,"Vacio")</f>
        <v>Vacio</v>
      </c>
      <c r="C23" s="63" t="str">
        <f t="shared" si="3"/>
        <v>Vacio</v>
      </c>
      <c r="D23" s="63" t="str">
        <f t="shared" si="3"/>
        <v>Vacio</v>
      </c>
      <c r="E23" s="63" t="str">
        <f t="shared" si="3"/>
        <v>Vacio</v>
      </c>
      <c r="F23" s="63" t="str">
        <f t="shared" si="3"/>
        <v>Vacio</v>
      </c>
      <c r="G23" s="63" t="str">
        <f t="shared" si="3"/>
        <v>Vacio</v>
      </c>
      <c r="H23" s="63" t="str">
        <f t="shared" si="3"/>
        <v>Vacio</v>
      </c>
      <c r="I23" s="63" t="str">
        <f t="shared" si="3"/>
        <v>Vacio</v>
      </c>
      <c r="J23" s="63" t="str">
        <f t="shared" si="3"/>
        <v>Vacio</v>
      </c>
      <c r="K23" s="63" t="str">
        <f t="shared" si="3"/>
        <v>Vacio</v>
      </c>
      <c r="L23" s="63" t="str">
        <f t="shared" si="3"/>
        <v>Vacio</v>
      </c>
      <c r="M23" s="63" t="str">
        <f t="shared" si="3"/>
        <v>Vacio</v>
      </c>
      <c r="N23" s="71">
        <f t="shared" si="1"/>
        <v>0</v>
      </c>
    </row>
    <row r="24" spans="1:15" ht="26.25" customHeight="1">
      <c r="A24" s="53" t="s">
        <v>110</v>
      </c>
      <c r="B24" s="63" t="str">
        <f t="shared" ref="B24:M24" si="4">IFERROR(B36/B48,"Vacio")</f>
        <v>Vacio</v>
      </c>
      <c r="C24" s="63" t="str">
        <f t="shared" si="4"/>
        <v>Vacio</v>
      </c>
      <c r="D24" s="63" t="str">
        <f t="shared" si="4"/>
        <v>Vacio</v>
      </c>
      <c r="E24" s="63" t="str">
        <f t="shared" si="4"/>
        <v>Vacio</v>
      </c>
      <c r="F24" s="63" t="str">
        <f t="shared" si="4"/>
        <v>Vacio</v>
      </c>
      <c r="G24" s="63" t="str">
        <f t="shared" si="4"/>
        <v>Vacio</v>
      </c>
      <c r="H24" s="63" t="str">
        <f t="shared" si="4"/>
        <v>Vacio</v>
      </c>
      <c r="I24" s="63" t="str">
        <f t="shared" si="4"/>
        <v>Vacio</v>
      </c>
      <c r="J24" s="63" t="str">
        <f t="shared" si="4"/>
        <v>Vacio</v>
      </c>
      <c r="K24" s="63" t="str">
        <f t="shared" si="4"/>
        <v>Vacio</v>
      </c>
      <c r="L24" s="63" t="str">
        <f t="shared" si="4"/>
        <v>Vacio</v>
      </c>
      <c r="M24" s="63" t="str">
        <f t="shared" si="4"/>
        <v>Vacio</v>
      </c>
      <c r="N24" s="71">
        <f t="shared" si="1"/>
        <v>0</v>
      </c>
    </row>
    <row r="25" spans="1:15" ht="26.25" customHeight="1">
      <c r="A25" s="53" t="s">
        <v>111</v>
      </c>
      <c r="B25" s="63" t="str">
        <f t="shared" ref="B25:M25" si="5">IFERROR(B37/B49,"Vacio")</f>
        <v>Vacio</v>
      </c>
      <c r="C25" s="63" t="str">
        <f t="shared" si="5"/>
        <v>Vacio</v>
      </c>
      <c r="D25" s="63" t="str">
        <f t="shared" si="5"/>
        <v>Vacio</v>
      </c>
      <c r="E25" s="63" t="str">
        <f t="shared" si="5"/>
        <v>Vacio</v>
      </c>
      <c r="F25" s="63" t="str">
        <f t="shared" si="5"/>
        <v>Vacio</v>
      </c>
      <c r="G25" s="63" t="str">
        <f t="shared" si="5"/>
        <v>Vacio</v>
      </c>
      <c r="H25" s="63" t="str">
        <f t="shared" si="5"/>
        <v>Vacio</v>
      </c>
      <c r="I25" s="63" t="str">
        <f t="shared" si="5"/>
        <v>Vacio</v>
      </c>
      <c r="J25" s="63" t="str">
        <f t="shared" si="5"/>
        <v>Vacio</v>
      </c>
      <c r="K25" s="63" t="str">
        <f t="shared" si="5"/>
        <v>Vacio</v>
      </c>
      <c r="L25" s="63" t="str">
        <f t="shared" si="5"/>
        <v>Vacio</v>
      </c>
      <c r="M25" s="63" t="str">
        <f t="shared" si="5"/>
        <v>Vacio</v>
      </c>
      <c r="N25" s="71">
        <f t="shared" si="1"/>
        <v>0</v>
      </c>
    </row>
    <row r="26" spans="1:15" ht="26.25" customHeight="1">
      <c r="A26" s="53" t="s">
        <v>112</v>
      </c>
      <c r="B26" s="63" t="str">
        <f t="shared" ref="B26:M26" si="6">IFERROR(B38/B50,"Vacio")</f>
        <v>Vacio</v>
      </c>
      <c r="C26" s="63" t="str">
        <f t="shared" si="6"/>
        <v>Vacio</v>
      </c>
      <c r="D26" s="63" t="str">
        <f t="shared" si="6"/>
        <v>Vacio</v>
      </c>
      <c r="E26" s="63" t="str">
        <f t="shared" si="6"/>
        <v>Vacio</v>
      </c>
      <c r="F26" s="63" t="str">
        <f t="shared" si="6"/>
        <v>Vacio</v>
      </c>
      <c r="G26" s="63" t="str">
        <f t="shared" si="6"/>
        <v>Vacio</v>
      </c>
      <c r="H26" s="63" t="str">
        <f t="shared" si="6"/>
        <v>Vacio</v>
      </c>
      <c r="I26" s="63" t="str">
        <f t="shared" si="6"/>
        <v>Vacio</v>
      </c>
      <c r="J26" s="63" t="str">
        <f t="shared" si="6"/>
        <v>Vacio</v>
      </c>
      <c r="K26" s="63" t="str">
        <f t="shared" si="6"/>
        <v>Vacio</v>
      </c>
      <c r="L26" s="63" t="str">
        <f t="shared" si="6"/>
        <v>Vacio</v>
      </c>
      <c r="M26" s="63" t="str">
        <f t="shared" si="6"/>
        <v>Vacio</v>
      </c>
      <c r="N26" s="71">
        <f t="shared" si="1"/>
        <v>0</v>
      </c>
      <c r="O26" s="64"/>
    </row>
    <row r="27" spans="1:15" ht="26.25" customHeight="1">
      <c r="A27" s="53" t="s">
        <v>113</v>
      </c>
      <c r="B27" s="63" t="str">
        <f t="shared" ref="B27:M27" si="7">IFERROR(B39/B51,"Vacio")</f>
        <v>Vacio</v>
      </c>
      <c r="C27" s="63" t="str">
        <f t="shared" si="7"/>
        <v>Vacio</v>
      </c>
      <c r="D27" s="63" t="str">
        <f t="shared" si="7"/>
        <v>Vacio</v>
      </c>
      <c r="E27" s="63" t="str">
        <f t="shared" si="7"/>
        <v>Vacio</v>
      </c>
      <c r="F27" s="63" t="str">
        <f t="shared" si="7"/>
        <v>Vacio</v>
      </c>
      <c r="G27" s="63" t="str">
        <f t="shared" si="7"/>
        <v>Vacio</v>
      </c>
      <c r="H27" s="63" t="str">
        <f t="shared" si="7"/>
        <v>Vacio</v>
      </c>
      <c r="I27" s="63" t="str">
        <f t="shared" si="7"/>
        <v>Vacio</v>
      </c>
      <c r="J27" s="63" t="str">
        <f t="shared" si="7"/>
        <v>Vacio</v>
      </c>
      <c r="K27" s="63" t="str">
        <f t="shared" si="7"/>
        <v>Vacio</v>
      </c>
      <c r="L27" s="63" t="str">
        <f t="shared" si="7"/>
        <v>Vacio</v>
      </c>
      <c r="M27" s="63" t="str">
        <f t="shared" si="7"/>
        <v>Vacio</v>
      </c>
      <c r="N27" s="71">
        <f t="shared" si="1"/>
        <v>0</v>
      </c>
      <c r="O27" s="64"/>
    </row>
    <row r="28" spans="1:15" ht="26.25" customHeight="1">
      <c r="A28" s="53" t="s">
        <v>114</v>
      </c>
      <c r="B28" s="63" t="str">
        <f t="shared" ref="B28:M28" si="8">IFERROR(B40/B52,"Vacio")</f>
        <v>Vacio</v>
      </c>
      <c r="C28" s="63" t="str">
        <f t="shared" si="8"/>
        <v>Vacio</v>
      </c>
      <c r="D28" s="63" t="str">
        <f t="shared" si="8"/>
        <v>Vacio</v>
      </c>
      <c r="E28" s="63" t="str">
        <f t="shared" si="8"/>
        <v>Vacio</v>
      </c>
      <c r="F28" s="63" t="str">
        <f t="shared" si="8"/>
        <v>Vacio</v>
      </c>
      <c r="G28" s="63" t="str">
        <f t="shared" si="8"/>
        <v>Vacio</v>
      </c>
      <c r="H28" s="63" t="str">
        <f t="shared" si="8"/>
        <v>Vacio</v>
      </c>
      <c r="I28" s="63" t="str">
        <f t="shared" si="8"/>
        <v>Vacio</v>
      </c>
      <c r="J28" s="63" t="str">
        <f t="shared" si="8"/>
        <v>Vacio</v>
      </c>
      <c r="K28" s="63" t="str">
        <f t="shared" si="8"/>
        <v>Vacio</v>
      </c>
      <c r="L28" s="63" t="str">
        <f t="shared" si="8"/>
        <v>Vacio</v>
      </c>
      <c r="M28" s="63" t="str">
        <f t="shared" si="8"/>
        <v>Vacio</v>
      </c>
      <c r="N28" s="71">
        <f t="shared" ref="N28:N30" si="9">IFERROR(AVERAGE(B28:M28),0)</f>
        <v>0</v>
      </c>
      <c r="O28" s="64"/>
    </row>
    <row r="29" spans="1:15" ht="26.25" customHeight="1">
      <c r="A29" s="53" t="s">
        <v>115</v>
      </c>
      <c r="B29" s="63" t="str">
        <f t="shared" ref="B29:M29" si="10">IFERROR(B41/B53,"Vacio")</f>
        <v>Vacio</v>
      </c>
      <c r="C29" s="63" t="str">
        <f t="shared" si="10"/>
        <v>Vacio</v>
      </c>
      <c r="D29" s="63" t="str">
        <f t="shared" si="10"/>
        <v>Vacio</v>
      </c>
      <c r="E29" s="63" t="str">
        <f t="shared" si="10"/>
        <v>Vacio</v>
      </c>
      <c r="F29" s="63" t="str">
        <f t="shared" si="10"/>
        <v>Vacio</v>
      </c>
      <c r="G29" s="63" t="str">
        <f t="shared" si="10"/>
        <v>Vacio</v>
      </c>
      <c r="H29" s="63" t="str">
        <f t="shared" si="10"/>
        <v>Vacio</v>
      </c>
      <c r="I29" s="63" t="str">
        <f t="shared" si="10"/>
        <v>Vacio</v>
      </c>
      <c r="J29" s="63" t="str">
        <f t="shared" si="10"/>
        <v>Vacio</v>
      </c>
      <c r="K29" s="63" t="str">
        <f t="shared" si="10"/>
        <v>Vacio</v>
      </c>
      <c r="L29" s="63" t="str">
        <f t="shared" si="10"/>
        <v>Vacio</v>
      </c>
      <c r="M29" s="63" t="str">
        <f t="shared" si="10"/>
        <v>Vacio</v>
      </c>
      <c r="N29" s="71">
        <f t="shared" si="9"/>
        <v>0</v>
      </c>
      <c r="O29" s="64"/>
    </row>
    <row r="30" spans="1:15" ht="26.25" customHeight="1">
      <c r="A30" s="53" t="s">
        <v>116</v>
      </c>
      <c r="B30" s="63" t="str">
        <f t="shared" ref="B30:M30" si="11">IFERROR(B42/B54,"Vacio")</f>
        <v>Vacio</v>
      </c>
      <c r="C30" s="63" t="str">
        <f t="shared" si="11"/>
        <v>Vacio</v>
      </c>
      <c r="D30" s="63" t="str">
        <f t="shared" si="11"/>
        <v>Vacio</v>
      </c>
      <c r="E30" s="63" t="str">
        <f t="shared" si="11"/>
        <v>Vacio</v>
      </c>
      <c r="F30" s="63" t="str">
        <f t="shared" si="11"/>
        <v>Vacio</v>
      </c>
      <c r="G30" s="63" t="str">
        <f t="shared" si="11"/>
        <v>Vacio</v>
      </c>
      <c r="H30" s="63" t="str">
        <f t="shared" si="11"/>
        <v>Vacio</v>
      </c>
      <c r="I30" s="63" t="str">
        <f t="shared" si="11"/>
        <v>Vacio</v>
      </c>
      <c r="J30" s="63" t="str">
        <f t="shared" si="11"/>
        <v>Vacio</v>
      </c>
      <c r="K30" s="63" t="str">
        <f t="shared" si="11"/>
        <v>Vacio</v>
      </c>
      <c r="L30" s="63" t="str">
        <f t="shared" si="11"/>
        <v>Vacio</v>
      </c>
      <c r="M30" s="63" t="str">
        <f t="shared" si="11"/>
        <v>Vacio</v>
      </c>
      <c r="N30" s="71">
        <f t="shared" si="9"/>
        <v>0</v>
      </c>
      <c r="O30" s="64"/>
    </row>
    <row r="31" spans="1:15" ht="24" customHeight="1">
      <c r="A31" s="257" t="s">
        <v>106</v>
      </c>
      <c r="B31" s="258"/>
      <c r="C31" s="258"/>
      <c r="D31" s="258"/>
      <c r="E31" s="258"/>
      <c r="F31" s="258"/>
      <c r="G31" s="258"/>
      <c r="H31" s="258"/>
      <c r="I31" s="258"/>
      <c r="J31" s="258"/>
      <c r="K31" s="258"/>
      <c r="L31" s="58" t="s">
        <v>81</v>
      </c>
      <c r="M31" s="58"/>
      <c r="N31" s="59">
        <f>1-N18</f>
        <v>1</v>
      </c>
    </row>
    <row r="32" spans="1:15" ht="24" customHeight="1">
      <c r="A32" s="55" t="s">
        <v>86</v>
      </c>
      <c r="B32" s="72" t="s">
        <v>87</v>
      </c>
      <c r="C32" s="72" t="s">
        <v>88</v>
      </c>
      <c r="D32" s="72" t="s">
        <v>89</v>
      </c>
      <c r="E32" s="72" t="s">
        <v>90</v>
      </c>
      <c r="F32" s="72" t="s">
        <v>91</v>
      </c>
      <c r="G32" s="72" t="s">
        <v>92</v>
      </c>
      <c r="H32" s="72" t="s">
        <v>93</v>
      </c>
      <c r="I32" s="72" t="s">
        <v>94</v>
      </c>
      <c r="J32" s="72" t="s">
        <v>95</v>
      </c>
      <c r="K32" s="72" t="s">
        <v>96</v>
      </c>
      <c r="L32" s="72" t="s">
        <v>97</v>
      </c>
      <c r="M32" s="72" t="s">
        <v>98</v>
      </c>
      <c r="N32" s="72" t="s">
        <v>82</v>
      </c>
    </row>
    <row r="33" spans="1:14" ht="26.25" customHeight="1">
      <c r="A33" s="53" t="s">
        <v>118</v>
      </c>
      <c r="B33" s="73">
        <v>0</v>
      </c>
      <c r="C33" s="73">
        <v>0</v>
      </c>
      <c r="D33" s="73">
        <v>0</v>
      </c>
      <c r="E33" s="73">
        <v>0</v>
      </c>
      <c r="F33" s="73">
        <v>0</v>
      </c>
      <c r="G33" s="73">
        <v>0</v>
      </c>
      <c r="H33" s="73">
        <v>0</v>
      </c>
      <c r="I33" s="73">
        <v>0</v>
      </c>
      <c r="J33" s="73">
        <v>0</v>
      </c>
      <c r="K33" s="73">
        <v>0</v>
      </c>
      <c r="L33" s="73">
        <v>0</v>
      </c>
      <c r="M33" s="73">
        <v>0</v>
      </c>
      <c r="N33" s="74">
        <f>IFERROR(AVERAGE(B33:M33),0)</f>
        <v>0</v>
      </c>
    </row>
    <row r="34" spans="1:14" ht="26.25" customHeight="1">
      <c r="A34" s="53" t="s">
        <v>119</v>
      </c>
      <c r="B34" s="73">
        <v>0</v>
      </c>
      <c r="C34" s="73">
        <v>0</v>
      </c>
      <c r="D34" s="73">
        <v>0</v>
      </c>
      <c r="E34" s="73">
        <v>0</v>
      </c>
      <c r="F34" s="73">
        <v>0</v>
      </c>
      <c r="G34" s="73">
        <v>0</v>
      </c>
      <c r="H34" s="73">
        <v>0</v>
      </c>
      <c r="I34" s="73">
        <v>0</v>
      </c>
      <c r="J34" s="73">
        <v>0</v>
      </c>
      <c r="K34" s="73">
        <v>0</v>
      </c>
      <c r="L34" s="73">
        <v>0</v>
      </c>
      <c r="M34" s="73">
        <v>0</v>
      </c>
      <c r="N34" s="74">
        <f t="shared" ref="N34:N40" si="12">IFERROR(AVERAGE(B34:M34),0)</f>
        <v>0</v>
      </c>
    </row>
    <row r="35" spans="1:14" ht="26.25" customHeight="1">
      <c r="A35" s="53" t="s">
        <v>120</v>
      </c>
      <c r="B35" s="73">
        <v>0</v>
      </c>
      <c r="C35" s="73">
        <v>0</v>
      </c>
      <c r="D35" s="73">
        <v>0</v>
      </c>
      <c r="E35" s="73">
        <v>0</v>
      </c>
      <c r="F35" s="73">
        <v>0</v>
      </c>
      <c r="G35" s="73">
        <v>0</v>
      </c>
      <c r="H35" s="73">
        <v>0</v>
      </c>
      <c r="I35" s="73">
        <v>0</v>
      </c>
      <c r="J35" s="73">
        <v>0</v>
      </c>
      <c r="K35" s="73">
        <v>0</v>
      </c>
      <c r="L35" s="73">
        <v>0</v>
      </c>
      <c r="M35" s="73">
        <v>0</v>
      </c>
      <c r="N35" s="74">
        <f t="shared" si="12"/>
        <v>0</v>
      </c>
    </row>
    <row r="36" spans="1:14" ht="26.25" customHeight="1">
      <c r="A36" s="53" t="s">
        <v>121</v>
      </c>
      <c r="B36" s="73">
        <v>0</v>
      </c>
      <c r="C36" s="73">
        <v>0</v>
      </c>
      <c r="D36" s="73">
        <v>0</v>
      </c>
      <c r="E36" s="73">
        <v>0</v>
      </c>
      <c r="F36" s="73">
        <v>0</v>
      </c>
      <c r="G36" s="73">
        <v>0</v>
      </c>
      <c r="H36" s="73">
        <v>0</v>
      </c>
      <c r="I36" s="73">
        <v>0</v>
      </c>
      <c r="J36" s="73">
        <v>0</v>
      </c>
      <c r="K36" s="73">
        <v>0</v>
      </c>
      <c r="L36" s="73">
        <v>0</v>
      </c>
      <c r="M36" s="73">
        <v>0</v>
      </c>
      <c r="N36" s="74">
        <f t="shared" si="12"/>
        <v>0</v>
      </c>
    </row>
    <row r="37" spans="1:14" ht="26.25" customHeight="1">
      <c r="A37" s="53" t="s">
        <v>122</v>
      </c>
      <c r="B37" s="62">
        <v>0</v>
      </c>
      <c r="C37" s="62">
        <v>0</v>
      </c>
      <c r="D37" s="62">
        <v>0</v>
      </c>
      <c r="E37" s="62">
        <v>0</v>
      </c>
      <c r="F37" s="62">
        <v>0</v>
      </c>
      <c r="G37" s="62">
        <v>0</v>
      </c>
      <c r="H37" s="62">
        <v>0</v>
      </c>
      <c r="I37" s="62">
        <v>0</v>
      </c>
      <c r="J37" s="62">
        <v>0</v>
      </c>
      <c r="K37" s="62">
        <v>0</v>
      </c>
      <c r="L37" s="62">
        <v>0</v>
      </c>
      <c r="M37" s="62">
        <v>0</v>
      </c>
      <c r="N37" s="71">
        <f t="shared" si="12"/>
        <v>0</v>
      </c>
    </row>
    <row r="38" spans="1:14" ht="26.25" customHeight="1">
      <c r="A38" s="53" t="s">
        <v>123</v>
      </c>
      <c r="B38" s="62">
        <v>0</v>
      </c>
      <c r="C38" s="62">
        <v>0</v>
      </c>
      <c r="D38" s="62">
        <v>0</v>
      </c>
      <c r="E38" s="62">
        <v>0</v>
      </c>
      <c r="F38" s="62">
        <v>0</v>
      </c>
      <c r="G38" s="62">
        <v>0</v>
      </c>
      <c r="H38" s="62">
        <v>0</v>
      </c>
      <c r="I38" s="62">
        <v>0</v>
      </c>
      <c r="J38" s="62">
        <v>0</v>
      </c>
      <c r="K38" s="62">
        <v>0</v>
      </c>
      <c r="L38" s="62">
        <v>0</v>
      </c>
      <c r="M38" s="62">
        <v>0</v>
      </c>
      <c r="N38" s="71">
        <f t="shared" si="12"/>
        <v>0</v>
      </c>
    </row>
    <row r="39" spans="1:14" ht="26.25" customHeight="1">
      <c r="A39" s="53" t="s">
        <v>124</v>
      </c>
      <c r="B39" s="62">
        <v>0</v>
      </c>
      <c r="C39" s="62">
        <v>0</v>
      </c>
      <c r="D39" s="62">
        <v>0</v>
      </c>
      <c r="E39" s="62">
        <v>0</v>
      </c>
      <c r="F39" s="62">
        <v>0</v>
      </c>
      <c r="G39" s="62">
        <v>0</v>
      </c>
      <c r="H39" s="62">
        <v>0</v>
      </c>
      <c r="I39" s="62">
        <v>0</v>
      </c>
      <c r="J39" s="62">
        <v>0</v>
      </c>
      <c r="K39" s="62">
        <v>0</v>
      </c>
      <c r="L39" s="62">
        <v>0</v>
      </c>
      <c r="M39" s="62">
        <v>0</v>
      </c>
      <c r="N39" s="71">
        <f t="shared" si="12"/>
        <v>0</v>
      </c>
    </row>
    <row r="40" spans="1:14" ht="26.25" customHeight="1">
      <c r="A40" s="53" t="s">
        <v>125</v>
      </c>
      <c r="B40" s="62">
        <v>0</v>
      </c>
      <c r="C40" s="62">
        <v>0</v>
      </c>
      <c r="D40" s="62">
        <v>0</v>
      </c>
      <c r="E40" s="62">
        <v>0</v>
      </c>
      <c r="F40" s="62">
        <v>0</v>
      </c>
      <c r="G40" s="62">
        <v>0</v>
      </c>
      <c r="H40" s="62">
        <v>0</v>
      </c>
      <c r="I40" s="62">
        <v>0</v>
      </c>
      <c r="J40" s="62">
        <v>0</v>
      </c>
      <c r="K40" s="62">
        <v>0</v>
      </c>
      <c r="L40" s="62">
        <v>0</v>
      </c>
      <c r="M40" s="62">
        <v>0</v>
      </c>
      <c r="N40" s="71">
        <f t="shared" si="12"/>
        <v>0</v>
      </c>
    </row>
    <row r="41" spans="1:14" ht="26.25" customHeight="1">
      <c r="A41" s="53" t="s">
        <v>126</v>
      </c>
      <c r="B41" s="62">
        <v>0</v>
      </c>
      <c r="C41" s="62">
        <v>0</v>
      </c>
      <c r="D41" s="62">
        <v>0</v>
      </c>
      <c r="E41" s="62">
        <v>0</v>
      </c>
      <c r="F41" s="62">
        <v>0</v>
      </c>
      <c r="G41" s="62">
        <v>0</v>
      </c>
      <c r="H41" s="62">
        <v>0</v>
      </c>
      <c r="I41" s="62">
        <v>0</v>
      </c>
      <c r="J41" s="62">
        <v>0</v>
      </c>
      <c r="K41" s="62">
        <v>0</v>
      </c>
      <c r="L41" s="62">
        <v>0</v>
      </c>
      <c r="M41" s="62">
        <v>0</v>
      </c>
      <c r="N41" s="71">
        <f t="shared" ref="N41:N42" si="13">IFERROR(AVERAGE(B41:M41),0)</f>
        <v>0</v>
      </c>
    </row>
    <row r="42" spans="1:14" ht="26.25" customHeight="1">
      <c r="A42" s="53" t="s">
        <v>127</v>
      </c>
      <c r="B42" s="62">
        <v>0</v>
      </c>
      <c r="C42" s="62">
        <v>0</v>
      </c>
      <c r="D42" s="62">
        <v>0</v>
      </c>
      <c r="E42" s="62">
        <v>0</v>
      </c>
      <c r="F42" s="62">
        <v>0</v>
      </c>
      <c r="G42" s="62">
        <v>0</v>
      </c>
      <c r="H42" s="62">
        <v>0</v>
      </c>
      <c r="I42" s="62">
        <v>0</v>
      </c>
      <c r="J42" s="62">
        <v>0</v>
      </c>
      <c r="K42" s="62">
        <v>0</v>
      </c>
      <c r="L42" s="62">
        <v>0</v>
      </c>
      <c r="M42" s="62">
        <v>0</v>
      </c>
      <c r="N42" s="71">
        <f t="shared" si="13"/>
        <v>0</v>
      </c>
    </row>
    <row r="43" spans="1:14" ht="24" customHeight="1">
      <c r="A43" s="257" t="s">
        <v>129</v>
      </c>
      <c r="B43" s="258"/>
      <c r="C43" s="258"/>
      <c r="D43" s="258"/>
      <c r="E43" s="258"/>
      <c r="F43" s="258"/>
      <c r="G43" s="258"/>
      <c r="H43" s="258"/>
      <c r="I43" s="258"/>
      <c r="J43" s="258"/>
      <c r="K43" s="258"/>
      <c r="L43" s="58"/>
      <c r="M43" s="58"/>
      <c r="N43" s="59"/>
    </row>
    <row r="44" spans="1:14" ht="24" customHeight="1">
      <c r="A44" s="55" t="s">
        <v>130</v>
      </c>
      <c r="B44" s="60" t="s">
        <v>87</v>
      </c>
      <c r="C44" s="60" t="s">
        <v>88</v>
      </c>
      <c r="D44" s="60" t="s">
        <v>89</v>
      </c>
      <c r="E44" s="60" t="s">
        <v>90</v>
      </c>
      <c r="F44" s="60" t="s">
        <v>91</v>
      </c>
      <c r="G44" s="60" t="s">
        <v>92</v>
      </c>
      <c r="H44" s="60" t="s">
        <v>93</v>
      </c>
      <c r="I44" s="60" t="s">
        <v>94</v>
      </c>
      <c r="J44" s="60" t="s">
        <v>95</v>
      </c>
      <c r="K44" s="60" t="s">
        <v>96</v>
      </c>
      <c r="L44" s="60" t="s">
        <v>97</v>
      </c>
      <c r="M44" s="60" t="s">
        <v>98</v>
      </c>
      <c r="N44" s="60" t="s">
        <v>99</v>
      </c>
    </row>
    <row r="45" spans="1:14" ht="26.25" customHeight="1">
      <c r="A45" s="65" t="s">
        <v>131</v>
      </c>
      <c r="B45" s="63">
        <v>0</v>
      </c>
      <c r="C45" s="63">
        <v>0</v>
      </c>
      <c r="D45" s="63">
        <v>0</v>
      </c>
      <c r="E45" s="63">
        <v>0</v>
      </c>
      <c r="F45" s="63">
        <v>0</v>
      </c>
      <c r="G45" s="63">
        <v>0</v>
      </c>
      <c r="H45" s="63">
        <v>0</v>
      </c>
      <c r="I45" s="63">
        <v>0</v>
      </c>
      <c r="J45" s="63">
        <v>0</v>
      </c>
      <c r="K45" s="63">
        <v>0</v>
      </c>
      <c r="L45" s="63">
        <v>0</v>
      </c>
      <c r="M45" s="63">
        <v>0</v>
      </c>
      <c r="N45" s="71">
        <f t="shared" ref="N45:N54" si="14">IFERROR(AVERAGE(B45:M45),0)</f>
        <v>0</v>
      </c>
    </row>
    <row r="46" spans="1:14" ht="26.25" customHeight="1">
      <c r="A46" s="65" t="s">
        <v>132</v>
      </c>
      <c r="B46" s="63">
        <v>0</v>
      </c>
      <c r="C46" s="63">
        <v>0</v>
      </c>
      <c r="D46" s="63">
        <v>0</v>
      </c>
      <c r="E46" s="63">
        <v>0</v>
      </c>
      <c r="F46" s="63">
        <v>0</v>
      </c>
      <c r="G46" s="63">
        <v>0</v>
      </c>
      <c r="H46" s="63">
        <v>0</v>
      </c>
      <c r="I46" s="63">
        <v>0</v>
      </c>
      <c r="J46" s="63">
        <v>0</v>
      </c>
      <c r="K46" s="63">
        <v>0</v>
      </c>
      <c r="L46" s="63">
        <v>0</v>
      </c>
      <c r="M46" s="63">
        <v>0</v>
      </c>
      <c r="N46" s="71">
        <f t="shared" si="14"/>
        <v>0</v>
      </c>
    </row>
    <row r="47" spans="1:14" ht="26.25" customHeight="1">
      <c r="A47" s="65" t="s">
        <v>133</v>
      </c>
      <c r="B47" s="63">
        <v>0</v>
      </c>
      <c r="C47" s="63">
        <v>0</v>
      </c>
      <c r="D47" s="63">
        <v>0</v>
      </c>
      <c r="E47" s="63">
        <v>0</v>
      </c>
      <c r="F47" s="63">
        <v>0</v>
      </c>
      <c r="G47" s="63">
        <v>0</v>
      </c>
      <c r="H47" s="63">
        <v>0</v>
      </c>
      <c r="I47" s="63">
        <v>0</v>
      </c>
      <c r="J47" s="63">
        <v>0</v>
      </c>
      <c r="K47" s="63">
        <v>0</v>
      </c>
      <c r="L47" s="63">
        <v>0</v>
      </c>
      <c r="M47" s="63">
        <v>0</v>
      </c>
      <c r="N47" s="71">
        <f t="shared" si="14"/>
        <v>0</v>
      </c>
    </row>
    <row r="48" spans="1:14" ht="26.25" customHeight="1">
      <c r="A48" s="65" t="s">
        <v>134</v>
      </c>
      <c r="B48" s="63">
        <v>0</v>
      </c>
      <c r="C48" s="63">
        <v>0</v>
      </c>
      <c r="D48" s="63">
        <v>0</v>
      </c>
      <c r="E48" s="63">
        <v>0</v>
      </c>
      <c r="F48" s="63">
        <v>0</v>
      </c>
      <c r="G48" s="63">
        <v>0</v>
      </c>
      <c r="H48" s="63">
        <v>0</v>
      </c>
      <c r="I48" s="63">
        <v>0</v>
      </c>
      <c r="J48" s="63">
        <v>0</v>
      </c>
      <c r="K48" s="63">
        <v>0</v>
      </c>
      <c r="L48" s="63">
        <v>0</v>
      </c>
      <c r="M48" s="63">
        <v>0</v>
      </c>
      <c r="N48" s="71">
        <f t="shared" si="14"/>
        <v>0</v>
      </c>
    </row>
    <row r="49" spans="1:19" ht="26.25" customHeight="1">
      <c r="A49" s="65" t="s">
        <v>135</v>
      </c>
      <c r="B49" s="63">
        <v>0</v>
      </c>
      <c r="C49" s="63">
        <v>0</v>
      </c>
      <c r="D49" s="63">
        <v>0</v>
      </c>
      <c r="E49" s="63">
        <v>0</v>
      </c>
      <c r="F49" s="63">
        <v>0</v>
      </c>
      <c r="G49" s="63">
        <v>0</v>
      </c>
      <c r="H49" s="63">
        <v>0</v>
      </c>
      <c r="I49" s="63">
        <v>0</v>
      </c>
      <c r="J49" s="63">
        <v>0</v>
      </c>
      <c r="K49" s="63">
        <v>0</v>
      </c>
      <c r="L49" s="63">
        <v>0</v>
      </c>
      <c r="M49" s="63">
        <v>0</v>
      </c>
      <c r="N49" s="71">
        <f t="shared" si="14"/>
        <v>0</v>
      </c>
    </row>
    <row r="50" spans="1:19" ht="26.25" customHeight="1">
      <c r="A50" s="65" t="s">
        <v>136</v>
      </c>
      <c r="B50" s="63">
        <v>0</v>
      </c>
      <c r="C50" s="63">
        <v>0</v>
      </c>
      <c r="D50" s="63">
        <v>0</v>
      </c>
      <c r="E50" s="63">
        <v>0</v>
      </c>
      <c r="F50" s="63">
        <v>0</v>
      </c>
      <c r="G50" s="63">
        <v>0</v>
      </c>
      <c r="H50" s="63">
        <v>0</v>
      </c>
      <c r="I50" s="63">
        <v>0</v>
      </c>
      <c r="J50" s="63">
        <v>0</v>
      </c>
      <c r="K50" s="63">
        <v>0</v>
      </c>
      <c r="L50" s="63">
        <v>0</v>
      </c>
      <c r="M50" s="63">
        <v>0</v>
      </c>
      <c r="N50" s="71">
        <f t="shared" si="14"/>
        <v>0</v>
      </c>
    </row>
    <row r="51" spans="1:19" ht="26.25" customHeight="1">
      <c r="A51" s="65" t="s">
        <v>137</v>
      </c>
      <c r="B51" s="63">
        <v>0</v>
      </c>
      <c r="C51" s="63">
        <v>0</v>
      </c>
      <c r="D51" s="63">
        <v>0</v>
      </c>
      <c r="E51" s="63">
        <v>0</v>
      </c>
      <c r="F51" s="63">
        <v>0</v>
      </c>
      <c r="G51" s="63">
        <v>0</v>
      </c>
      <c r="H51" s="63">
        <v>0</v>
      </c>
      <c r="I51" s="63">
        <v>0</v>
      </c>
      <c r="J51" s="63">
        <v>0</v>
      </c>
      <c r="K51" s="63">
        <v>0</v>
      </c>
      <c r="L51" s="63">
        <v>0</v>
      </c>
      <c r="M51" s="63">
        <v>0</v>
      </c>
      <c r="N51" s="71">
        <f t="shared" si="14"/>
        <v>0</v>
      </c>
    </row>
    <row r="52" spans="1:19" ht="26.25" customHeight="1">
      <c r="A52" s="65" t="s">
        <v>138</v>
      </c>
      <c r="B52" s="63">
        <v>0</v>
      </c>
      <c r="C52" s="63">
        <v>0</v>
      </c>
      <c r="D52" s="63">
        <v>0</v>
      </c>
      <c r="E52" s="63">
        <v>0</v>
      </c>
      <c r="F52" s="63">
        <v>0</v>
      </c>
      <c r="G52" s="63">
        <v>0</v>
      </c>
      <c r="H52" s="63">
        <v>0</v>
      </c>
      <c r="I52" s="63">
        <v>0</v>
      </c>
      <c r="J52" s="63">
        <v>0</v>
      </c>
      <c r="K52" s="63">
        <v>0</v>
      </c>
      <c r="L52" s="63">
        <v>0</v>
      </c>
      <c r="M52" s="63">
        <v>0</v>
      </c>
      <c r="N52" s="71">
        <f t="shared" si="14"/>
        <v>0</v>
      </c>
    </row>
    <row r="53" spans="1:19" ht="26.25" customHeight="1">
      <c r="A53" s="65" t="s">
        <v>139</v>
      </c>
      <c r="B53" s="63">
        <v>0</v>
      </c>
      <c r="C53" s="63">
        <v>0</v>
      </c>
      <c r="D53" s="63">
        <v>0</v>
      </c>
      <c r="E53" s="63">
        <v>0</v>
      </c>
      <c r="F53" s="63">
        <v>0</v>
      </c>
      <c r="G53" s="63">
        <v>0</v>
      </c>
      <c r="H53" s="63">
        <v>0</v>
      </c>
      <c r="I53" s="63">
        <v>0</v>
      </c>
      <c r="J53" s="63">
        <v>0</v>
      </c>
      <c r="K53" s="63">
        <v>0</v>
      </c>
      <c r="L53" s="63">
        <v>0</v>
      </c>
      <c r="M53" s="63">
        <v>0</v>
      </c>
      <c r="N53" s="71">
        <f t="shared" si="14"/>
        <v>0</v>
      </c>
    </row>
    <row r="54" spans="1:19" ht="26.25" customHeight="1">
      <c r="A54" s="65" t="s">
        <v>140</v>
      </c>
      <c r="B54" s="63">
        <v>0</v>
      </c>
      <c r="C54" s="63">
        <v>0</v>
      </c>
      <c r="D54" s="63">
        <v>0</v>
      </c>
      <c r="E54" s="63">
        <v>0</v>
      </c>
      <c r="F54" s="63">
        <v>0</v>
      </c>
      <c r="G54" s="63">
        <v>0</v>
      </c>
      <c r="H54" s="63">
        <v>0</v>
      </c>
      <c r="I54" s="63">
        <v>0</v>
      </c>
      <c r="J54" s="63">
        <v>0</v>
      </c>
      <c r="K54" s="63">
        <v>0</v>
      </c>
      <c r="L54" s="63">
        <v>0</v>
      </c>
      <c r="M54" s="63">
        <v>0</v>
      </c>
      <c r="N54" s="71">
        <f t="shared" si="14"/>
        <v>0</v>
      </c>
    </row>
    <row r="55" spans="1:19" ht="12.75" customHeight="1">
      <c r="S55" s="64"/>
    </row>
    <row r="56" spans="1:19" ht="12.75" customHeight="1">
      <c r="S56" s="64"/>
    </row>
    <row r="57" spans="1:19" ht="12.75" customHeight="1">
      <c r="S57" s="64"/>
    </row>
  </sheetData>
  <mergeCells count="57">
    <mergeCell ref="B1:L1"/>
    <mergeCell ref="B2:L3"/>
    <mergeCell ref="A43:K43"/>
    <mergeCell ref="A10:N10"/>
    <mergeCell ref="D12:E12"/>
    <mergeCell ref="D18:E18"/>
    <mergeCell ref="J15:K15"/>
    <mergeCell ref="D17:E17"/>
    <mergeCell ref="A31:K31"/>
    <mergeCell ref="A19:K19"/>
    <mergeCell ref="J18:K18"/>
    <mergeCell ref="F18:G18"/>
    <mergeCell ref="L18:M18"/>
    <mergeCell ref="F14:G14"/>
    <mergeCell ref="F15:G15"/>
    <mergeCell ref="D13:E13"/>
    <mergeCell ref="H14:I14"/>
    <mergeCell ref="H15:I15"/>
    <mergeCell ref="H16:I16"/>
    <mergeCell ref="H17:I17"/>
    <mergeCell ref="D14:E14"/>
    <mergeCell ref="D15:E15"/>
    <mergeCell ref="D16:E16"/>
    <mergeCell ref="F17:G17"/>
    <mergeCell ref="F16:G16"/>
    <mergeCell ref="A1:A3"/>
    <mergeCell ref="A4:N4"/>
    <mergeCell ref="B5:N5"/>
    <mergeCell ref="A16:C16"/>
    <mergeCell ref="D11:E11"/>
    <mergeCell ref="A14:C14"/>
    <mergeCell ref="G9:N9"/>
    <mergeCell ref="A9:F9"/>
    <mergeCell ref="L11:N11"/>
    <mergeCell ref="F12:G12"/>
    <mergeCell ref="F13:G13"/>
    <mergeCell ref="J12:K12"/>
    <mergeCell ref="J13:K13"/>
    <mergeCell ref="H12:I12"/>
    <mergeCell ref="H13:I13"/>
    <mergeCell ref="L12:N17"/>
    <mergeCell ref="A17:C17"/>
    <mergeCell ref="A18:C18"/>
    <mergeCell ref="B6:N6"/>
    <mergeCell ref="A11:C11"/>
    <mergeCell ref="A12:C12"/>
    <mergeCell ref="J11:K11"/>
    <mergeCell ref="A8:N8"/>
    <mergeCell ref="B7:N7"/>
    <mergeCell ref="A13:C13"/>
    <mergeCell ref="A15:C15"/>
    <mergeCell ref="H18:I18"/>
    <mergeCell ref="J16:K16"/>
    <mergeCell ref="J17:K17"/>
    <mergeCell ref="F11:G11"/>
    <mergeCell ref="H11:I11"/>
    <mergeCell ref="J14:K14"/>
  </mergeCells>
  <phoneticPr fontId="23" type="noConversion"/>
  <printOptions horizontalCentered="1"/>
  <pageMargins left="0" right="0" top="0.59055118110236227" bottom="0.19685039370078741" header="0" footer="0"/>
  <pageSetup scale="41" fitToHeight="0" pageOrder="overThenDown" orientation="portrait" r:id="rId1"/>
  <headerFooter differentOddEven="1" alignWithMargins="0">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view="pageBreakPreview" zoomScaleNormal="100" zoomScaleSheetLayoutView="100" workbookViewId="0">
      <selection activeCell="G7" sqref="G7"/>
    </sheetView>
  </sheetViews>
  <sheetFormatPr baseColWidth="10" defaultRowHeight="12.75"/>
  <sheetData>
    <row r="1" spans="1:15" ht="15.75" customHeight="1">
      <c r="A1" s="265"/>
      <c r="B1" s="265"/>
      <c r="C1" s="211" t="s">
        <v>100</v>
      </c>
      <c r="D1" s="211"/>
      <c r="E1" s="211"/>
      <c r="F1" s="211"/>
      <c r="G1" s="211"/>
      <c r="H1" s="211"/>
      <c r="I1" s="211"/>
      <c r="J1" s="211"/>
      <c r="K1" s="211"/>
      <c r="L1" s="211"/>
      <c r="M1" s="104" t="s">
        <v>68</v>
      </c>
      <c r="N1" s="288" t="s">
        <v>176</v>
      </c>
      <c r="O1" s="289"/>
    </row>
    <row r="2" spans="1:15" ht="12.75" customHeight="1">
      <c r="A2" s="265"/>
      <c r="B2" s="265"/>
      <c r="C2" s="211" t="s">
        <v>101</v>
      </c>
      <c r="D2" s="211"/>
      <c r="E2" s="211"/>
      <c r="F2" s="211"/>
      <c r="G2" s="211"/>
      <c r="H2" s="211"/>
      <c r="I2" s="211"/>
      <c r="J2" s="211"/>
      <c r="K2" s="211"/>
      <c r="L2" s="211"/>
      <c r="M2" s="104" t="s">
        <v>70</v>
      </c>
      <c r="N2" s="288">
        <v>1</v>
      </c>
      <c r="O2" s="289"/>
    </row>
    <row r="3" spans="1:15" ht="13.5" customHeight="1">
      <c r="A3" s="265"/>
      <c r="B3" s="265"/>
      <c r="C3" s="211"/>
      <c r="D3" s="211"/>
      <c r="E3" s="211"/>
      <c r="F3" s="211"/>
      <c r="G3" s="211"/>
      <c r="H3" s="211"/>
      <c r="I3" s="211"/>
      <c r="J3" s="211"/>
      <c r="K3" s="211"/>
      <c r="L3" s="211"/>
      <c r="M3" s="104" t="s">
        <v>71</v>
      </c>
      <c r="N3" s="290">
        <v>45532</v>
      </c>
      <c r="O3" s="291"/>
    </row>
    <row r="4" spans="1:15">
      <c r="A4" s="264" t="s">
        <v>148</v>
      </c>
      <c r="B4" s="100" t="s">
        <v>142</v>
      </c>
      <c r="C4" s="101" t="s">
        <v>87</v>
      </c>
      <c r="D4" s="102" t="s">
        <v>88</v>
      </c>
      <c r="E4" s="102" t="s">
        <v>89</v>
      </c>
      <c r="F4" s="102" t="s">
        <v>90</v>
      </c>
      <c r="G4" s="102" t="s">
        <v>91</v>
      </c>
      <c r="H4" s="102" t="s">
        <v>92</v>
      </c>
      <c r="I4" s="102" t="s">
        <v>93</v>
      </c>
      <c r="J4" s="102" t="s">
        <v>94</v>
      </c>
      <c r="K4" s="102" t="s">
        <v>95</v>
      </c>
      <c r="L4" s="102" t="s">
        <v>96</v>
      </c>
      <c r="M4" s="102" t="s">
        <v>97</v>
      </c>
      <c r="N4" s="102" t="s">
        <v>98</v>
      </c>
      <c r="O4" s="102" t="s">
        <v>158</v>
      </c>
    </row>
    <row r="5" spans="1:15" ht="25.5">
      <c r="A5" s="263"/>
      <c r="B5" s="67" t="s">
        <v>143</v>
      </c>
      <c r="C5" s="78">
        <v>0</v>
      </c>
      <c r="D5" s="63">
        <v>0</v>
      </c>
      <c r="E5" s="63">
        <v>0</v>
      </c>
      <c r="F5" s="63">
        <v>0</v>
      </c>
      <c r="G5" s="63">
        <v>0</v>
      </c>
      <c r="H5" s="63">
        <v>0</v>
      </c>
      <c r="I5" s="63">
        <v>0</v>
      </c>
      <c r="J5" s="63">
        <v>0</v>
      </c>
      <c r="K5" s="63">
        <v>0</v>
      </c>
      <c r="L5" s="63">
        <v>0</v>
      </c>
      <c r="M5" s="63">
        <v>0</v>
      </c>
      <c r="N5" s="63">
        <v>0</v>
      </c>
      <c r="O5" s="71">
        <f>SUM(C5:N5)</f>
        <v>0</v>
      </c>
    </row>
    <row r="6" spans="1:15" ht="25.5">
      <c r="A6" s="263"/>
      <c r="B6" s="67" t="s">
        <v>144</v>
      </c>
      <c r="C6" s="78">
        <v>0</v>
      </c>
      <c r="D6" s="63">
        <v>0</v>
      </c>
      <c r="E6" s="63">
        <v>0</v>
      </c>
      <c r="F6" s="63">
        <v>0</v>
      </c>
      <c r="G6" s="63">
        <v>0</v>
      </c>
      <c r="H6" s="63">
        <v>0</v>
      </c>
      <c r="I6" s="63">
        <v>0</v>
      </c>
      <c r="J6" s="63">
        <v>0</v>
      </c>
      <c r="K6" s="63">
        <v>0</v>
      </c>
      <c r="L6" s="63">
        <v>0</v>
      </c>
      <c r="M6" s="63">
        <v>0</v>
      </c>
      <c r="N6" s="63">
        <v>0</v>
      </c>
      <c r="O6" s="71">
        <f t="shared" ref="O6:O9" si="0">SUM(C6:N6)</f>
        <v>0</v>
      </c>
    </row>
    <row r="7" spans="1:15" ht="25.5">
      <c r="A7" s="263"/>
      <c r="B7" s="67" t="s">
        <v>145</v>
      </c>
      <c r="C7" s="78">
        <v>0</v>
      </c>
      <c r="D7" s="63">
        <v>0</v>
      </c>
      <c r="E7" s="63">
        <v>0</v>
      </c>
      <c r="F7" s="63">
        <v>0</v>
      </c>
      <c r="G7" s="63">
        <v>0</v>
      </c>
      <c r="H7" s="63">
        <v>0</v>
      </c>
      <c r="I7" s="63">
        <v>0</v>
      </c>
      <c r="J7" s="63">
        <v>0</v>
      </c>
      <c r="K7" s="63">
        <v>0</v>
      </c>
      <c r="L7" s="63">
        <v>0</v>
      </c>
      <c r="M7" s="63">
        <v>0</v>
      </c>
      <c r="N7" s="63">
        <v>0</v>
      </c>
      <c r="O7" s="71">
        <f t="shared" si="0"/>
        <v>0</v>
      </c>
    </row>
    <row r="8" spans="1:15" ht="25.5">
      <c r="A8" s="263"/>
      <c r="B8" s="67" t="s">
        <v>146</v>
      </c>
      <c r="C8" s="78">
        <v>0</v>
      </c>
      <c r="D8" s="63">
        <v>0</v>
      </c>
      <c r="E8" s="63">
        <v>0</v>
      </c>
      <c r="F8" s="63">
        <v>0</v>
      </c>
      <c r="G8" s="63">
        <v>0</v>
      </c>
      <c r="H8" s="63">
        <v>0</v>
      </c>
      <c r="I8" s="63">
        <v>0</v>
      </c>
      <c r="J8" s="63">
        <v>0</v>
      </c>
      <c r="K8" s="63">
        <v>0</v>
      </c>
      <c r="L8" s="63">
        <v>0</v>
      </c>
      <c r="M8" s="63">
        <v>0</v>
      </c>
      <c r="N8" s="63">
        <v>0</v>
      </c>
      <c r="O8" s="71">
        <f t="shared" si="0"/>
        <v>0</v>
      </c>
    </row>
    <row r="9" spans="1:15" ht="25.5">
      <c r="A9" s="263"/>
      <c r="B9" s="67" t="s">
        <v>147</v>
      </c>
      <c r="C9" s="78">
        <v>0</v>
      </c>
      <c r="D9" s="63">
        <v>0</v>
      </c>
      <c r="E9" s="63">
        <v>0</v>
      </c>
      <c r="F9" s="63">
        <v>0</v>
      </c>
      <c r="G9" s="63">
        <v>0</v>
      </c>
      <c r="H9" s="63">
        <v>0</v>
      </c>
      <c r="I9" s="63">
        <v>0</v>
      </c>
      <c r="J9" s="63">
        <v>0</v>
      </c>
      <c r="K9" s="63">
        <v>0</v>
      </c>
      <c r="L9" s="63">
        <v>0</v>
      </c>
      <c r="M9" s="63">
        <v>0</v>
      </c>
      <c r="N9" s="63">
        <v>0</v>
      </c>
      <c r="O9" s="71">
        <f t="shared" si="0"/>
        <v>0</v>
      </c>
    </row>
    <row r="10" spans="1:15">
      <c r="A10" s="263"/>
      <c r="B10" s="103" t="s">
        <v>159</v>
      </c>
      <c r="C10" s="78">
        <f>SUM(C5:C9)</f>
        <v>0</v>
      </c>
      <c r="D10" s="63">
        <f t="shared" ref="D10:N10" si="1">SUM(D5:D9)</f>
        <v>0</v>
      </c>
      <c r="E10" s="63">
        <f t="shared" si="1"/>
        <v>0</v>
      </c>
      <c r="F10" s="63">
        <f t="shared" si="1"/>
        <v>0</v>
      </c>
      <c r="G10" s="63">
        <f t="shared" si="1"/>
        <v>0</v>
      </c>
      <c r="H10" s="63">
        <f t="shared" si="1"/>
        <v>0</v>
      </c>
      <c r="I10" s="63">
        <f t="shared" si="1"/>
        <v>0</v>
      </c>
      <c r="J10" s="63">
        <f t="shared" si="1"/>
        <v>0</v>
      </c>
      <c r="K10" s="63">
        <f t="shared" si="1"/>
        <v>0</v>
      </c>
      <c r="L10" s="63">
        <f t="shared" si="1"/>
        <v>0</v>
      </c>
      <c r="M10" s="63">
        <f t="shared" si="1"/>
        <v>0</v>
      </c>
      <c r="N10" s="63">
        <f t="shared" si="1"/>
        <v>0</v>
      </c>
      <c r="O10" s="71">
        <f t="shared" ref="O10" si="2">SUM(C10:N10)</f>
        <v>0</v>
      </c>
    </row>
    <row r="11" spans="1:15">
      <c r="A11" s="263" t="s">
        <v>149</v>
      </c>
      <c r="B11" s="76" t="s">
        <v>142</v>
      </c>
      <c r="C11" s="77" t="s">
        <v>87</v>
      </c>
      <c r="D11" s="60" t="s">
        <v>88</v>
      </c>
      <c r="E11" s="60" t="s">
        <v>89</v>
      </c>
      <c r="F11" s="60" t="s">
        <v>90</v>
      </c>
      <c r="G11" s="60" t="s">
        <v>91</v>
      </c>
      <c r="H11" s="60" t="s">
        <v>92</v>
      </c>
      <c r="I11" s="60" t="s">
        <v>93</v>
      </c>
      <c r="J11" s="60" t="s">
        <v>94</v>
      </c>
      <c r="K11" s="60" t="s">
        <v>95</v>
      </c>
      <c r="L11" s="60" t="s">
        <v>96</v>
      </c>
      <c r="M11" s="60" t="s">
        <v>97</v>
      </c>
      <c r="N11" s="60" t="s">
        <v>98</v>
      </c>
      <c r="O11" s="60" t="s">
        <v>158</v>
      </c>
    </row>
    <row r="12" spans="1:15" ht="25.5">
      <c r="A12" s="263"/>
      <c r="B12" s="67" t="s">
        <v>143</v>
      </c>
      <c r="C12" s="78">
        <v>0</v>
      </c>
      <c r="D12" s="63">
        <v>0</v>
      </c>
      <c r="E12" s="63">
        <v>0</v>
      </c>
      <c r="F12" s="63">
        <v>0</v>
      </c>
      <c r="G12" s="63">
        <v>0</v>
      </c>
      <c r="H12" s="63">
        <v>0</v>
      </c>
      <c r="I12" s="63">
        <v>0</v>
      </c>
      <c r="J12" s="63">
        <v>0</v>
      </c>
      <c r="K12" s="63">
        <v>0</v>
      </c>
      <c r="L12" s="63">
        <v>0</v>
      </c>
      <c r="M12" s="63">
        <v>0</v>
      </c>
      <c r="N12" s="63">
        <v>0</v>
      </c>
      <c r="O12" s="71">
        <f>SUM(C12:N12)</f>
        <v>0</v>
      </c>
    </row>
    <row r="13" spans="1:15" ht="25.5">
      <c r="A13" s="263"/>
      <c r="B13" s="67" t="s">
        <v>144</v>
      </c>
      <c r="C13" s="78">
        <v>0</v>
      </c>
      <c r="D13" s="63">
        <v>0</v>
      </c>
      <c r="E13" s="63">
        <v>0</v>
      </c>
      <c r="F13" s="63">
        <v>0</v>
      </c>
      <c r="G13" s="63">
        <v>0</v>
      </c>
      <c r="H13" s="63">
        <v>0</v>
      </c>
      <c r="I13" s="63">
        <v>0</v>
      </c>
      <c r="J13" s="63">
        <v>0</v>
      </c>
      <c r="K13" s="63">
        <v>0</v>
      </c>
      <c r="L13" s="63">
        <v>0</v>
      </c>
      <c r="M13" s="63">
        <v>0</v>
      </c>
      <c r="N13" s="63">
        <v>0</v>
      </c>
      <c r="O13" s="71">
        <f t="shared" ref="O13:O17" si="3">SUM(C13:N13)</f>
        <v>0</v>
      </c>
    </row>
    <row r="14" spans="1:15" ht="25.5">
      <c r="A14" s="263"/>
      <c r="B14" s="67" t="s">
        <v>145</v>
      </c>
      <c r="C14" s="78">
        <v>0</v>
      </c>
      <c r="D14" s="63">
        <v>0</v>
      </c>
      <c r="E14" s="63">
        <v>0</v>
      </c>
      <c r="F14" s="63">
        <v>0</v>
      </c>
      <c r="G14" s="63">
        <v>0</v>
      </c>
      <c r="H14" s="63">
        <v>0</v>
      </c>
      <c r="I14" s="63">
        <v>0</v>
      </c>
      <c r="J14" s="63">
        <v>0</v>
      </c>
      <c r="K14" s="63">
        <v>0</v>
      </c>
      <c r="L14" s="63">
        <v>0</v>
      </c>
      <c r="M14" s="63">
        <v>0</v>
      </c>
      <c r="N14" s="63">
        <v>0</v>
      </c>
      <c r="O14" s="71">
        <f t="shared" si="3"/>
        <v>0</v>
      </c>
    </row>
    <row r="15" spans="1:15" ht="25.5">
      <c r="A15" s="263"/>
      <c r="B15" s="67" t="s">
        <v>146</v>
      </c>
      <c r="C15" s="78">
        <v>0</v>
      </c>
      <c r="D15" s="63">
        <v>0</v>
      </c>
      <c r="E15" s="63">
        <v>0</v>
      </c>
      <c r="F15" s="63">
        <v>0</v>
      </c>
      <c r="G15" s="63">
        <v>0</v>
      </c>
      <c r="H15" s="63">
        <v>0</v>
      </c>
      <c r="I15" s="63">
        <v>0</v>
      </c>
      <c r="J15" s="63">
        <v>0</v>
      </c>
      <c r="K15" s="63">
        <v>0</v>
      </c>
      <c r="L15" s="63">
        <v>0</v>
      </c>
      <c r="M15" s="63">
        <v>0</v>
      </c>
      <c r="N15" s="63">
        <v>0</v>
      </c>
      <c r="O15" s="71">
        <f t="shared" si="3"/>
        <v>0</v>
      </c>
    </row>
    <row r="16" spans="1:15" ht="25.5">
      <c r="A16" s="263"/>
      <c r="B16" s="67" t="s">
        <v>147</v>
      </c>
      <c r="C16" s="78">
        <v>0</v>
      </c>
      <c r="D16" s="63">
        <v>0</v>
      </c>
      <c r="E16" s="63">
        <v>0</v>
      </c>
      <c r="F16" s="63">
        <v>0</v>
      </c>
      <c r="G16" s="63">
        <v>0</v>
      </c>
      <c r="H16" s="63">
        <v>0</v>
      </c>
      <c r="I16" s="63">
        <v>0</v>
      </c>
      <c r="J16" s="63">
        <v>0</v>
      </c>
      <c r="K16" s="63">
        <v>0</v>
      </c>
      <c r="L16" s="63">
        <v>0</v>
      </c>
      <c r="M16" s="63">
        <v>0</v>
      </c>
      <c r="N16" s="63">
        <v>0</v>
      </c>
      <c r="O16" s="71">
        <f t="shared" si="3"/>
        <v>0</v>
      </c>
    </row>
    <row r="17" spans="1:15">
      <c r="A17" s="263"/>
      <c r="B17" s="103" t="s">
        <v>159</v>
      </c>
      <c r="C17" s="78">
        <f>SUM(C12:C16)</f>
        <v>0</v>
      </c>
      <c r="D17" s="63">
        <f t="shared" ref="D17" si="4">SUM(D12:D16)</f>
        <v>0</v>
      </c>
      <c r="E17" s="63">
        <f t="shared" ref="E17" si="5">SUM(E12:E16)</f>
        <v>0</v>
      </c>
      <c r="F17" s="63">
        <f t="shared" ref="F17" si="6">SUM(F12:F16)</f>
        <v>0</v>
      </c>
      <c r="G17" s="63">
        <f t="shared" ref="G17" si="7">SUM(G12:G16)</f>
        <v>0</v>
      </c>
      <c r="H17" s="63">
        <f t="shared" ref="H17" si="8">SUM(H12:H16)</f>
        <v>0</v>
      </c>
      <c r="I17" s="63">
        <f t="shared" ref="I17" si="9">SUM(I12:I16)</f>
        <v>0</v>
      </c>
      <c r="J17" s="63">
        <f t="shared" ref="J17" si="10">SUM(J12:J16)</f>
        <v>0</v>
      </c>
      <c r="K17" s="63">
        <f t="shared" ref="K17" si="11">SUM(K12:K16)</f>
        <v>0</v>
      </c>
      <c r="L17" s="63">
        <f t="shared" ref="L17" si="12">SUM(L12:L16)</f>
        <v>0</v>
      </c>
      <c r="M17" s="63">
        <f t="shared" ref="M17" si="13">SUM(M12:M16)</f>
        <v>0</v>
      </c>
      <c r="N17" s="63">
        <f t="shared" ref="N17" si="14">SUM(N12:N16)</f>
        <v>0</v>
      </c>
      <c r="O17" s="71">
        <f t="shared" si="3"/>
        <v>0</v>
      </c>
    </row>
    <row r="18" spans="1:15">
      <c r="A18" s="263" t="s">
        <v>150</v>
      </c>
      <c r="B18" s="76" t="s">
        <v>142</v>
      </c>
      <c r="C18" s="77" t="s">
        <v>87</v>
      </c>
      <c r="D18" s="60" t="s">
        <v>88</v>
      </c>
      <c r="E18" s="60" t="s">
        <v>89</v>
      </c>
      <c r="F18" s="60" t="s">
        <v>90</v>
      </c>
      <c r="G18" s="60" t="s">
        <v>91</v>
      </c>
      <c r="H18" s="60" t="s">
        <v>92</v>
      </c>
      <c r="I18" s="60" t="s">
        <v>93</v>
      </c>
      <c r="J18" s="60" t="s">
        <v>94</v>
      </c>
      <c r="K18" s="60" t="s">
        <v>95</v>
      </c>
      <c r="L18" s="60" t="s">
        <v>96</v>
      </c>
      <c r="M18" s="60" t="s">
        <v>97</v>
      </c>
      <c r="N18" s="60" t="s">
        <v>98</v>
      </c>
      <c r="O18" s="60" t="s">
        <v>158</v>
      </c>
    </row>
    <row r="19" spans="1:15" ht="25.5">
      <c r="A19" s="263"/>
      <c r="B19" s="67" t="s">
        <v>143</v>
      </c>
      <c r="C19" s="78">
        <v>0</v>
      </c>
      <c r="D19" s="63">
        <v>0</v>
      </c>
      <c r="E19" s="63">
        <v>0</v>
      </c>
      <c r="F19" s="63">
        <v>0</v>
      </c>
      <c r="G19" s="63">
        <v>0</v>
      </c>
      <c r="H19" s="63">
        <v>0</v>
      </c>
      <c r="I19" s="63">
        <v>0</v>
      </c>
      <c r="J19" s="63">
        <v>0</v>
      </c>
      <c r="K19" s="63">
        <v>0</v>
      </c>
      <c r="L19" s="63">
        <v>0</v>
      </c>
      <c r="M19" s="63">
        <v>0</v>
      </c>
      <c r="N19" s="63">
        <v>0</v>
      </c>
      <c r="O19" s="71">
        <f>SUM(C19:N19)</f>
        <v>0</v>
      </c>
    </row>
    <row r="20" spans="1:15" ht="25.5">
      <c r="A20" s="263"/>
      <c r="B20" s="67" t="s">
        <v>144</v>
      </c>
      <c r="C20" s="78">
        <v>0</v>
      </c>
      <c r="D20" s="63">
        <v>0</v>
      </c>
      <c r="E20" s="63">
        <v>0</v>
      </c>
      <c r="F20" s="63">
        <v>0</v>
      </c>
      <c r="G20" s="63">
        <v>0</v>
      </c>
      <c r="H20" s="63">
        <v>0</v>
      </c>
      <c r="I20" s="63">
        <v>0</v>
      </c>
      <c r="J20" s="63">
        <v>0</v>
      </c>
      <c r="K20" s="63">
        <v>0</v>
      </c>
      <c r="L20" s="63">
        <v>0</v>
      </c>
      <c r="M20" s="63">
        <v>0</v>
      </c>
      <c r="N20" s="63">
        <v>0</v>
      </c>
      <c r="O20" s="71">
        <f t="shared" ref="O20:O24" si="15">SUM(C20:N20)</f>
        <v>0</v>
      </c>
    </row>
    <row r="21" spans="1:15" ht="25.5">
      <c r="A21" s="263"/>
      <c r="B21" s="67" t="s">
        <v>145</v>
      </c>
      <c r="C21" s="78">
        <v>0</v>
      </c>
      <c r="D21" s="63">
        <v>0</v>
      </c>
      <c r="E21" s="63">
        <v>0</v>
      </c>
      <c r="F21" s="63">
        <v>0</v>
      </c>
      <c r="G21" s="63">
        <v>0</v>
      </c>
      <c r="H21" s="63">
        <v>0</v>
      </c>
      <c r="I21" s="63">
        <v>0</v>
      </c>
      <c r="J21" s="63">
        <v>0</v>
      </c>
      <c r="K21" s="63">
        <v>0</v>
      </c>
      <c r="L21" s="63">
        <v>0</v>
      </c>
      <c r="M21" s="63">
        <v>0</v>
      </c>
      <c r="N21" s="63">
        <v>0</v>
      </c>
      <c r="O21" s="71">
        <f t="shared" si="15"/>
        <v>0</v>
      </c>
    </row>
    <row r="22" spans="1:15" ht="25.5">
      <c r="A22" s="263"/>
      <c r="B22" s="67" t="s">
        <v>146</v>
      </c>
      <c r="C22" s="78">
        <v>0</v>
      </c>
      <c r="D22" s="63">
        <v>0</v>
      </c>
      <c r="E22" s="63">
        <v>0</v>
      </c>
      <c r="F22" s="63">
        <v>0</v>
      </c>
      <c r="G22" s="63">
        <v>0</v>
      </c>
      <c r="H22" s="63">
        <v>0</v>
      </c>
      <c r="I22" s="63">
        <v>0</v>
      </c>
      <c r="J22" s="63">
        <v>0</v>
      </c>
      <c r="K22" s="63">
        <v>0</v>
      </c>
      <c r="L22" s="63">
        <v>0</v>
      </c>
      <c r="M22" s="63">
        <v>0</v>
      </c>
      <c r="N22" s="63">
        <v>0</v>
      </c>
      <c r="O22" s="71">
        <f t="shared" si="15"/>
        <v>0</v>
      </c>
    </row>
    <row r="23" spans="1:15" ht="25.5">
      <c r="A23" s="263"/>
      <c r="B23" s="67" t="s">
        <v>147</v>
      </c>
      <c r="C23" s="78">
        <v>0</v>
      </c>
      <c r="D23" s="63">
        <v>0</v>
      </c>
      <c r="E23" s="63">
        <v>0</v>
      </c>
      <c r="F23" s="63">
        <v>0</v>
      </c>
      <c r="G23" s="63">
        <v>0</v>
      </c>
      <c r="H23" s="63">
        <v>0</v>
      </c>
      <c r="I23" s="63">
        <v>0</v>
      </c>
      <c r="J23" s="63">
        <v>0</v>
      </c>
      <c r="K23" s="63">
        <v>0</v>
      </c>
      <c r="L23" s="63">
        <v>0</v>
      </c>
      <c r="M23" s="63">
        <v>0</v>
      </c>
      <c r="N23" s="63">
        <v>0</v>
      </c>
      <c r="O23" s="71">
        <f t="shared" si="15"/>
        <v>0</v>
      </c>
    </row>
    <row r="24" spans="1:15">
      <c r="A24" s="263"/>
      <c r="B24" s="103" t="s">
        <v>159</v>
      </c>
      <c r="C24" s="78">
        <f>SUM(C19:C23)</f>
        <v>0</v>
      </c>
      <c r="D24" s="63">
        <f t="shared" ref="D24" si="16">SUM(D19:D23)</f>
        <v>0</v>
      </c>
      <c r="E24" s="63">
        <f t="shared" ref="E24" si="17">SUM(E19:E23)</f>
        <v>0</v>
      </c>
      <c r="F24" s="63">
        <f t="shared" ref="F24" si="18">SUM(F19:F23)</f>
        <v>0</v>
      </c>
      <c r="G24" s="63">
        <f t="shared" ref="G24" si="19">SUM(G19:G23)</f>
        <v>0</v>
      </c>
      <c r="H24" s="63">
        <f t="shared" ref="H24" si="20">SUM(H19:H23)</f>
        <v>0</v>
      </c>
      <c r="I24" s="63">
        <f t="shared" ref="I24" si="21">SUM(I19:I23)</f>
        <v>0</v>
      </c>
      <c r="J24" s="63">
        <f t="shared" ref="J24" si="22">SUM(J19:J23)</f>
        <v>0</v>
      </c>
      <c r="K24" s="63">
        <f t="shared" ref="K24" si="23">SUM(K19:K23)</f>
        <v>0</v>
      </c>
      <c r="L24" s="63">
        <f t="shared" ref="L24" si="24">SUM(L19:L23)</f>
        <v>0</v>
      </c>
      <c r="M24" s="63">
        <f t="shared" ref="M24" si="25">SUM(M19:M23)</f>
        <v>0</v>
      </c>
      <c r="N24" s="63">
        <f t="shared" ref="N24" si="26">SUM(N19:N23)</f>
        <v>0</v>
      </c>
      <c r="O24" s="71">
        <f t="shared" si="15"/>
        <v>0</v>
      </c>
    </row>
    <row r="25" spans="1:15">
      <c r="A25" s="263" t="s">
        <v>151</v>
      </c>
      <c r="B25" s="76" t="s">
        <v>142</v>
      </c>
      <c r="C25" s="77" t="s">
        <v>87</v>
      </c>
      <c r="D25" s="60" t="s">
        <v>88</v>
      </c>
      <c r="E25" s="60" t="s">
        <v>89</v>
      </c>
      <c r="F25" s="60" t="s">
        <v>90</v>
      </c>
      <c r="G25" s="60" t="s">
        <v>91</v>
      </c>
      <c r="H25" s="60" t="s">
        <v>92</v>
      </c>
      <c r="I25" s="60" t="s">
        <v>93</v>
      </c>
      <c r="J25" s="60" t="s">
        <v>94</v>
      </c>
      <c r="K25" s="60" t="s">
        <v>95</v>
      </c>
      <c r="L25" s="60" t="s">
        <v>96</v>
      </c>
      <c r="M25" s="60" t="s">
        <v>97</v>
      </c>
      <c r="N25" s="60" t="s">
        <v>98</v>
      </c>
      <c r="O25" s="60" t="s">
        <v>158</v>
      </c>
    </row>
    <row r="26" spans="1:15" ht="25.5">
      <c r="A26" s="263"/>
      <c r="B26" s="67" t="s">
        <v>143</v>
      </c>
      <c r="C26" s="78">
        <v>0</v>
      </c>
      <c r="D26" s="63">
        <v>0</v>
      </c>
      <c r="E26" s="63">
        <v>0</v>
      </c>
      <c r="F26" s="63">
        <v>0</v>
      </c>
      <c r="G26" s="63">
        <v>0</v>
      </c>
      <c r="H26" s="63">
        <v>0</v>
      </c>
      <c r="I26" s="63">
        <v>0</v>
      </c>
      <c r="J26" s="63">
        <v>0</v>
      </c>
      <c r="K26" s="63">
        <v>0</v>
      </c>
      <c r="L26" s="63">
        <v>0</v>
      </c>
      <c r="M26" s="63">
        <v>0</v>
      </c>
      <c r="N26" s="63">
        <v>0</v>
      </c>
      <c r="O26" s="71">
        <f>SUM(C26:N26)</f>
        <v>0</v>
      </c>
    </row>
    <row r="27" spans="1:15" ht="25.5">
      <c r="A27" s="263"/>
      <c r="B27" s="67" t="s">
        <v>144</v>
      </c>
      <c r="C27" s="78">
        <v>0</v>
      </c>
      <c r="D27" s="63">
        <v>0</v>
      </c>
      <c r="E27" s="63">
        <v>0</v>
      </c>
      <c r="F27" s="63">
        <v>0</v>
      </c>
      <c r="G27" s="63">
        <v>0</v>
      </c>
      <c r="H27" s="63">
        <v>0</v>
      </c>
      <c r="I27" s="63">
        <v>0</v>
      </c>
      <c r="J27" s="63">
        <v>0</v>
      </c>
      <c r="K27" s="63">
        <v>0</v>
      </c>
      <c r="L27" s="63">
        <v>0</v>
      </c>
      <c r="M27" s="63">
        <v>0</v>
      </c>
      <c r="N27" s="63">
        <v>0</v>
      </c>
      <c r="O27" s="71">
        <f t="shared" ref="O27:O31" si="27">SUM(C27:N27)</f>
        <v>0</v>
      </c>
    </row>
    <row r="28" spans="1:15" ht="25.5">
      <c r="A28" s="263"/>
      <c r="B28" s="67" t="s">
        <v>145</v>
      </c>
      <c r="C28" s="78">
        <v>0</v>
      </c>
      <c r="D28" s="63">
        <v>0</v>
      </c>
      <c r="E28" s="63">
        <v>0</v>
      </c>
      <c r="F28" s="63">
        <v>0</v>
      </c>
      <c r="G28" s="63">
        <v>0</v>
      </c>
      <c r="H28" s="63">
        <v>0</v>
      </c>
      <c r="I28" s="63">
        <v>0</v>
      </c>
      <c r="J28" s="63">
        <v>0</v>
      </c>
      <c r="K28" s="63">
        <v>0</v>
      </c>
      <c r="L28" s="63">
        <v>0</v>
      </c>
      <c r="M28" s="63">
        <v>0</v>
      </c>
      <c r="N28" s="63">
        <v>0</v>
      </c>
      <c r="O28" s="71">
        <f t="shared" si="27"/>
        <v>0</v>
      </c>
    </row>
    <row r="29" spans="1:15" ht="25.5">
      <c r="A29" s="263"/>
      <c r="B29" s="67" t="s">
        <v>146</v>
      </c>
      <c r="C29" s="78">
        <v>0</v>
      </c>
      <c r="D29" s="63">
        <v>0</v>
      </c>
      <c r="E29" s="63">
        <v>0</v>
      </c>
      <c r="F29" s="63">
        <v>0</v>
      </c>
      <c r="G29" s="63">
        <v>0</v>
      </c>
      <c r="H29" s="63">
        <v>0</v>
      </c>
      <c r="I29" s="63">
        <v>0</v>
      </c>
      <c r="J29" s="63">
        <v>0</v>
      </c>
      <c r="K29" s="63">
        <v>0</v>
      </c>
      <c r="L29" s="63">
        <v>0</v>
      </c>
      <c r="M29" s="63">
        <v>0</v>
      </c>
      <c r="N29" s="63">
        <v>0</v>
      </c>
      <c r="O29" s="71">
        <f t="shared" si="27"/>
        <v>0</v>
      </c>
    </row>
    <row r="30" spans="1:15" ht="25.5">
      <c r="A30" s="263"/>
      <c r="B30" s="67" t="s">
        <v>147</v>
      </c>
      <c r="C30" s="78">
        <v>0</v>
      </c>
      <c r="D30" s="63">
        <v>0</v>
      </c>
      <c r="E30" s="63">
        <v>0</v>
      </c>
      <c r="F30" s="63">
        <v>0</v>
      </c>
      <c r="G30" s="63">
        <v>0</v>
      </c>
      <c r="H30" s="63">
        <v>0</v>
      </c>
      <c r="I30" s="63">
        <v>0</v>
      </c>
      <c r="J30" s="63">
        <v>0</v>
      </c>
      <c r="K30" s="63">
        <v>0</v>
      </c>
      <c r="L30" s="63">
        <v>0</v>
      </c>
      <c r="M30" s="63">
        <v>0</v>
      </c>
      <c r="N30" s="63">
        <v>0</v>
      </c>
      <c r="O30" s="71">
        <f t="shared" si="27"/>
        <v>0</v>
      </c>
    </row>
    <row r="31" spans="1:15">
      <c r="A31" s="263"/>
      <c r="B31" s="103" t="s">
        <v>159</v>
      </c>
      <c r="C31" s="78">
        <f>SUM(C26:C30)</f>
        <v>0</v>
      </c>
      <c r="D31" s="63">
        <f t="shared" ref="D31" si="28">SUM(D26:D30)</f>
        <v>0</v>
      </c>
      <c r="E31" s="63">
        <f t="shared" ref="E31" si="29">SUM(E26:E30)</f>
        <v>0</v>
      </c>
      <c r="F31" s="63">
        <f t="shared" ref="F31" si="30">SUM(F26:F30)</f>
        <v>0</v>
      </c>
      <c r="G31" s="63">
        <f t="shared" ref="G31" si="31">SUM(G26:G30)</f>
        <v>0</v>
      </c>
      <c r="H31" s="63">
        <f t="shared" ref="H31" si="32">SUM(H26:H30)</f>
        <v>0</v>
      </c>
      <c r="I31" s="63">
        <f t="shared" ref="I31" si="33">SUM(I26:I30)</f>
        <v>0</v>
      </c>
      <c r="J31" s="63">
        <f t="shared" ref="J31" si="34">SUM(J26:J30)</f>
        <v>0</v>
      </c>
      <c r="K31" s="63">
        <f t="shared" ref="K31" si="35">SUM(K26:K30)</f>
        <v>0</v>
      </c>
      <c r="L31" s="63">
        <f t="shared" ref="L31" si="36">SUM(L26:L30)</f>
        <v>0</v>
      </c>
      <c r="M31" s="63">
        <f t="shared" ref="M31" si="37">SUM(M26:M30)</f>
        <v>0</v>
      </c>
      <c r="N31" s="63">
        <f t="shared" ref="N31" si="38">SUM(N26:N30)</f>
        <v>0</v>
      </c>
      <c r="O31" s="71">
        <f t="shared" si="27"/>
        <v>0</v>
      </c>
    </row>
    <row r="32" spans="1:15">
      <c r="A32" s="263" t="s">
        <v>152</v>
      </c>
      <c r="B32" s="76" t="s">
        <v>142</v>
      </c>
      <c r="C32" s="77" t="s">
        <v>87</v>
      </c>
      <c r="D32" s="60" t="s">
        <v>88</v>
      </c>
      <c r="E32" s="60" t="s">
        <v>89</v>
      </c>
      <c r="F32" s="60" t="s">
        <v>90</v>
      </c>
      <c r="G32" s="60" t="s">
        <v>91</v>
      </c>
      <c r="H32" s="60" t="s">
        <v>92</v>
      </c>
      <c r="I32" s="60" t="s">
        <v>93</v>
      </c>
      <c r="J32" s="60" t="s">
        <v>94</v>
      </c>
      <c r="K32" s="60" t="s">
        <v>95</v>
      </c>
      <c r="L32" s="60" t="s">
        <v>96</v>
      </c>
      <c r="M32" s="60" t="s">
        <v>97</v>
      </c>
      <c r="N32" s="60" t="s">
        <v>98</v>
      </c>
      <c r="O32" s="60" t="s">
        <v>158</v>
      </c>
    </row>
    <row r="33" spans="1:15" ht="25.5">
      <c r="A33" s="263"/>
      <c r="B33" s="67" t="s">
        <v>143</v>
      </c>
      <c r="C33" s="78">
        <v>0</v>
      </c>
      <c r="D33" s="63">
        <v>0</v>
      </c>
      <c r="E33" s="63">
        <v>0</v>
      </c>
      <c r="F33" s="63">
        <v>0</v>
      </c>
      <c r="G33" s="63">
        <v>0</v>
      </c>
      <c r="H33" s="63">
        <v>0</v>
      </c>
      <c r="I33" s="63">
        <v>0</v>
      </c>
      <c r="J33" s="63">
        <v>0</v>
      </c>
      <c r="K33" s="63">
        <v>0</v>
      </c>
      <c r="L33" s="63">
        <v>0</v>
      </c>
      <c r="M33" s="63">
        <v>0</v>
      </c>
      <c r="N33" s="63">
        <v>0</v>
      </c>
      <c r="O33" s="71">
        <f>SUM(C33:N33)</f>
        <v>0</v>
      </c>
    </row>
    <row r="34" spans="1:15" ht="25.5">
      <c r="A34" s="263"/>
      <c r="B34" s="67" t="s">
        <v>144</v>
      </c>
      <c r="C34" s="78">
        <v>0</v>
      </c>
      <c r="D34" s="63">
        <v>0</v>
      </c>
      <c r="E34" s="63">
        <v>0</v>
      </c>
      <c r="F34" s="63">
        <v>0</v>
      </c>
      <c r="G34" s="63">
        <v>0</v>
      </c>
      <c r="H34" s="63">
        <v>0</v>
      </c>
      <c r="I34" s="63">
        <v>0</v>
      </c>
      <c r="J34" s="63">
        <v>0</v>
      </c>
      <c r="K34" s="63">
        <v>0</v>
      </c>
      <c r="L34" s="63">
        <v>0</v>
      </c>
      <c r="M34" s="63">
        <v>0</v>
      </c>
      <c r="N34" s="63">
        <v>0</v>
      </c>
      <c r="O34" s="71">
        <f t="shared" ref="O34:O38" si="39">SUM(C34:N34)</f>
        <v>0</v>
      </c>
    </row>
    <row r="35" spans="1:15" ht="25.5">
      <c r="A35" s="263"/>
      <c r="B35" s="67" t="s">
        <v>145</v>
      </c>
      <c r="C35" s="78">
        <v>0</v>
      </c>
      <c r="D35" s="63">
        <v>0</v>
      </c>
      <c r="E35" s="63">
        <v>0</v>
      </c>
      <c r="F35" s="63">
        <v>0</v>
      </c>
      <c r="G35" s="63">
        <v>0</v>
      </c>
      <c r="H35" s="63">
        <v>0</v>
      </c>
      <c r="I35" s="63">
        <v>0</v>
      </c>
      <c r="J35" s="63">
        <v>0</v>
      </c>
      <c r="K35" s="63">
        <v>0</v>
      </c>
      <c r="L35" s="63">
        <v>0</v>
      </c>
      <c r="M35" s="63">
        <v>0</v>
      </c>
      <c r="N35" s="63">
        <v>0</v>
      </c>
      <c r="O35" s="71">
        <f t="shared" si="39"/>
        <v>0</v>
      </c>
    </row>
    <row r="36" spans="1:15" ht="25.5">
      <c r="A36" s="263"/>
      <c r="B36" s="67" t="s">
        <v>146</v>
      </c>
      <c r="C36" s="78">
        <v>0</v>
      </c>
      <c r="D36" s="63">
        <v>0</v>
      </c>
      <c r="E36" s="63">
        <v>0</v>
      </c>
      <c r="F36" s="63">
        <v>0</v>
      </c>
      <c r="G36" s="63">
        <v>0</v>
      </c>
      <c r="H36" s="63">
        <v>0</v>
      </c>
      <c r="I36" s="63">
        <v>0</v>
      </c>
      <c r="J36" s="63">
        <v>0</v>
      </c>
      <c r="K36" s="63">
        <v>0</v>
      </c>
      <c r="L36" s="63">
        <v>0</v>
      </c>
      <c r="M36" s="63">
        <v>0</v>
      </c>
      <c r="N36" s="63">
        <v>0</v>
      </c>
      <c r="O36" s="71">
        <f t="shared" si="39"/>
        <v>0</v>
      </c>
    </row>
    <row r="37" spans="1:15" ht="25.5">
      <c r="A37" s="263"/>
      <c r="B37" s="67" t="s">
        <v>147</v>
      </c>
      <c r="C37" s="78">
        <v>0</v>
      </c>
      <c r="D37" s="63">
        <v>0</v>
      </c>
      <c r="E37" s="63">
        <v>0</v>
      </c>
      <c r="F37" s="63">
        <v>0</v>
      </c>
      <c r="G37" s="63">
        <v>0</v>
      </c>
      <c r="H37" s="63">
        <v>0</v>
      </c>
      <c r="I37" s="63">
        <v>0</v>
      </c>
      <c r="J37" s="63">
        <v>0</v>
      </c>
      <c r="K37" s="63">
        <v>0</v>
      </c>
      <c r="L37" s="63">
        <v>0</v>
      </c>
      <c r="M37" s="63">
        <v>0</v>
      </c>
      <c r="N37" s="63">
        <v>0</v>
      </c>
      <c r="O37" s="71">
        <f t="shared" si="39"/>
        <v>0</v>
      </c>
    </row>
    <row r="38" spans="1:15">
      <c r="A38" s="263"/>
      <c r="B38" s="103" t="s">
        <v>159</v>
      </c>
      <c r="C38" s="78">
        <f>SUM(C33:C37)</f>
        <v>0</v>
      </c>
      <c r="D38" s="63">
        <f t="shared" ref="D38" si="40">SUM(D33:D37)</f>
        <v>0</v>
      </c>
      <c r="E38" s="63">
        <f t="shared" ref="E38" si="41">SUM(E33:E37)</f>
        <v>0</v>
      </c>
      <c r="F38" s="63">
        <f t="shared" ref="F38" si="42">SUM(F33:F37)</f>
        <v>0</v>
      </c>
      <c r="G38" s="63">
        <f t="shared" ref="G38" si="43">SUM(G33:G37)</f>
        <v>0</v>
      </c>
      <c r="H38" s="63">
        <f t="shared" ref="H38" si="44">SUM(H33:H37)</f>
        <v>0</v>
      </c>
      <c r="I38" s="63">
        <f t="shared" ref="I38" si="45">SUM(I33:I37)</f>
        <v>0</v>
      </c>
      <c r="J38" s="63">
        <f t="shared" ref="J38" si="46">SUM(J33:J37)</f>
        <v>0</v>
      </c>
      <c r="K38" s="63">
        <f t="shared" ref="K38" si="47">SUM(K33:K37)</f>
        <v>0</v>
      </c>
      <c r="L38" s="63">
        <f t="shared" ref="L38" si="48">SUM(L33:L37)</f>
        <v>0</v>
      </c>
      <c r="M38" s="63">
        <f t="shared" ref="M38" si="49">SUM(M33:M37)</f>
        <v>0</v>
      </c>
      <c r="N38" s="63">
        <f t="shared" ref="N38" si="50">SUM(N33:N37)</f>
        <v>0</v>
      </c>
      <c r="O38" s="71">
        <f t="shared" si="39"/>
        <v>0</v>
      </c>
    </row>
    <row r="39" spans="1:15">
      <c r="A39" s="263" t="s">
        <v>153</v>
      </c>
      <c r="B39" s="76" t="s">
        <v>142</v>
      </c>
      <c r="C39" s="77" t="s">
        <v>87</v>
      </c>
      <c r="D39" s="60" t="s">
        <v>88</v>
      </c>
      <c r="E39" s="60" t="s">
        <v>89</v>
      </c>
      <c r="F39" s="60" t="s">
        <v>90</v>
      </c>
      <c r="G39" s="60" t="s">
        <v>91</v>
      </c>
      <c r="H39" s="60" t="s">
        <v>92</v>
      </c>
      <c r="I39" s="60" t="s">
        <v>93</v>
      </c>
      <c r="J39" s="60" t="s">
        <v>94</v>
      </c>
      <c r="K39" s="60" t="s">
        <v>95</v>
      </c>
      <c r="L39" s="60" t="s">
        <v>96</v>
      </c>
      <c r="M39" s="60" t="s">
        <v>97</v>
      </c>
      <c r="N39" s="60" t="s">
        <v>98</v>
      </c>
      <c r="O39" s="60" t="s">
        <v>158</v>
      </c>
    </row>
    <row r="40" spans="1:15" ht="25.5">
      <c r="A40" s="263"/>
      <c r="B40" s="67" t="s">
        <v>143</v>
      </c>
      <c r="C40" s="78">
        <v>0</v>
      </c>
      <c r="D40" s="63">
        <v>0</v>
      </c>
      <c r="E40" s="63">
        <v>0</v>
      </c>
      <c r="F40" s="63">
        <v>0</v>
      </c>
      <c r="G40" s="63">
        <v>0</v>
      </c>
      <c r="H40" s="63">
        <v>0</v>
      </c>
      <c r="I40" s="63">
        <v>0</v>
      </c>
      <c r="J40" s="63">
        <v>0</v>
      </c>
      <c r="K40" s="63">
        <v>0</v>
      </c>
      <c r="L40" s="63">
        <v>0</v>
      </c>
      <c r="M40" s="63">
        <v>0</v>
      </c>
      <c r="N40" s="63">
        <v>0</v>
      </c>
      <c r="O40" s="71">
        <f>SUM(C40:N40)</f>
        <v>0</v>
      </c>
    </row>
    <row r="41" spans="1:15" ht="25.5">
      <c r="A41" s="263"/>
      <c r="B41" s="67" t="s">
        <v>144</v>
      </c>
      <c r="C41" s="78">
        <v>0</v>
      </c>
      <c r="D41" s="63">
        <v>0</v>
      </c>
      <c r="E41" s="63">
        <v>0</v>
      </c>
      <c r="F41" s="63">
        <v>0</v>
      </c>
      <c r="G41" s="63">
        <v>0</v>
      </c>
      <c r="H41" s="63">
        <v>0</v>
      </c>
      <c r="I41" s="63">
        <v>0</v>
      </c>
      <c r="J41" s="63">
        <v>0</v>
      </c>
      <c r="K41" s="63">
        <v>0</v>
      </c>
      <c r="L41" s="63">
        <v>0</v>
      </c>
      <c r="M41" s="63">
        <v>0</v>
      </c>
      <c r="N41" s="63">
        <v>0</v>
      </c>
      <c r="O41" s="71">
        <f t="shared" ref="O41:O45" si="51">SUM(C41:N41)</f>
        <v>0</v>
      </c>
    </row>
    <row r="42" spans="1:15" ht="25.5">
      <c r="A42" s="263"/>
      <c r="B42" s="67" t="s">
        <v>145</v>
      </c>
      <c r="C42" s="78">
        <v>0</v>
      </c>
      <c r="D42" s="63">
        <v>0</v>
      </c>
      <c r="E42" s="63">
        <v>0</v>
      </c>
      <c r="F42" s="63">
        <v>0</v>
      </c>
      <c r="G42" s="63">
        <v>0</v>
      </c>
      <c r="H42" s="63">
        <v>0</v>
      </c>
      <c r="I42" s="63">
        <v>0</v>
      </c>
      <c r="J42" s="63">
        <v>0</v>
      </c>
      <c r="K42" s="63">
        <v>0</v>
      </c>
      <c r="L42" s="63">
        <v>0</v>
      </c>
      <c r="M42" s="63">
        <v>0</v>
      </c>
      <c r="N42" s="63">
        <v>0</v>
      </c>
      <c r="O42" s="71">
        <f t="shared" si="51"/>
        <v>0</v>
      </c>
    </row>
    <row r="43" spans="1:15" ht="25.5">
      <c r="A43" s="263"/>
      <c r="B43" s="67" t="s">
        <v>146</v>
      </c>
      <c r="C43" s="78">
        <v>0</v>
      </c>
      <c r="D43" s="63">
        <v>0</v>
      </c>
      <c r="E43" s="63">
        <v>0</v>
      </c>
      <c r="F43" s="63">
        <v>0</v>
      </c>
      <c r="G43" s="63">
        <v>0</v>
      </c>
      <c r="H43" s="63">
        <v>0</v>
      </c>
      <c r="I43" s="63">
        <v>0</v>
      </c>
      <c r="J43" s="63">
        <v>0</v>
      </c>
      <c r="K43" s="63">
        <v>0</v>
      </c>
      <c r="L43" s="63">
        <v>0</v>
      </c>
      <c r="M43" s="63">
        <v>0</v>
      </c>
      <c r="N43" s="63">
        <v>0</v>
      </c>
      <c r="O43" s="71">
        <f t="shared" si="51"/>
        <v>0</v>
      </c>
    </row>
    <row r="44" spans="1:15" ht="25.5">
      <c r="A44" s="263"/>
      <c r="B44" s="67" t="s">
        <v>147</v>
      </c>
      <c r="C44" s="78">
        <v>0</v>
      </c>
      <c r="D44" s="63">
        <v>0</v>
      </c>
      <c r="E44" s="63">
        <v>0</v>
      </c>
      <c r="F44" s="63">
        <v>0</v>
      </c>
      <c r="G44" s="63">
        <v>0</v>
      </c>
      <c r="H44" s="63">
        <v>0</v>
      </c>
      <c r="I44" s="63">
        <v>0</v>
      </c>
      <c r="J44" s="63">
        <v>0</v>
      </c>
      <c r="K44" s="63">
        <v>0</v>
      </c>
      <c r="L44" s="63">
        <v>0</v>
      </c>
      <c r="M44" s="63">
        <v>0</v>
      </c>
      <c r="N44" s="63">
        <v>0</v>
      </c>
      <c r="O44" s="71">
        <f t="shared" si="51"/>
        <v>0</v>
      </c>
    </row>
    <row r="45" spans="1:15">
      <c r="A45" s="263"/>
      <c r="B45" s="103" t="s">
        <v>159</v>
      </c>
      <c r="C45" s="78">
        <f>SUM(C40:C44)</f>
        <v>0</v>
      </c>
      <c r="D45" s="63">
        <f t="shared" ref="D45" si="52">SUM(D40:D44)</f>
        <v>0</v>
      </c>
      <c r="E45" s="63">
        <f t="shared" ref="E45" si="53">SUM(E40:E44)</f>
        <v>0</v>
      </c>
      <c r="F45" s="63">
        <f t="shared" ref="F45" si="54">SUM(F40:F44)</f>
        <v>0</v>
      </c>
      <c r="G45" s="63">
        <f t="shared" ref="G45" si="55">SUM(G40:G44)</f>
        <v>0</v>
      </c>
      <c r="H45" s="63">
        <f t="shared" ref="H45" si="56">SUM(H40:H44)</f>
        <v>0</v>
      </c>
      <c r="I45" s="63">
        <f t="shared" ref="I45" si="57">SUM(I40:I44)</f>
        <v>0</v>
      </c>
      <c r="J45" s="63">
        <f t="shared" ref="J45" si="58">SUM(J40:J44)</f>
        <v>0</v>
      </c>
      <c r="K45" s="63">
        <f t="shared" ref="K45" si="59">SUM(K40:K44)</f>
        <v>0</v>
      </c>
      <c r="L45" s="63">
        <f t="shared" ref="L45" si="60">SUM(L40:L44)</f>
        <v>0</v>
      </c>
      <c r="M45" s="63">
        <f t="shared" ref="M45" si="61">SUM(M40:M44)</f>
        <v>0</v>
      </c>
      <c r="N45" s="63">
        <f t="shared" ref="N45" si="62">SUM(N40:N44)</f>
        <v>0</v>
      </c>
      <c r="O45" s="71">
        <f t="shared" si="51"/>
        <v>0</v>
      </c>
    </row>
    <row r="46" spans="1:15">
      <c r="A46" s="263" t="s">
        <v>154</v>
      </c>
      <c r="B46" s="76" t="s">
        <v>142</v>
      </c>
      <c r="C46" s="77" t="s">
        <v>87</v>
      </c>
      <c r="D46" s="60" t="s">
        <v>88</v>
      </c>
      <c r="E46" s="60" t="s">
        <v>89</v>
      </c>
      <c r="F46" s="60" t="s">
        <v>90</v>
      </c>
      <c r="G46" s="60" t="s">
        <v>91</v>
      </c>
      <c r="H46" s="60" t="s">
        <v>92</v>
      </c>
      <c r="I46" s="60" t="s">
        <v>93</v>
      </c>
      <c r="J46" s="60" t="s">
        <v>94</v>
      </c>
      <c r="K46" s="60" t="s">
        <v>95</v>
      </c>
      <c r="L46" s="60" t="s">
        <v>96</v>
      </c>
      <c r="M46" s="60" t="s">
        <v>97</v>
      </c>
      <c r="N46" s="60" t="s">
        <v>98</v>
      </c>
      <c r="O46" s="60" t="s">
        <v>158</v>
      </c>
    </row>
    <row r="47" spans="1:15" ht="25.5">
      <c r="A47" s="263"/>
      <c r="B47" s="67" t="s">
        <v>143</v>
      </c>
      <c r="C47" s="78">
        <v>0</v>
      </c>
      <c r="D47" s="63">
        <v>0</v>
      </c>
      <c r="E47" s="63">
        <v>0</v>
      </c>
      <c r="F47" s="63">
        <v>0</v>
      </c>
      <c r="G47" s="63">
        <v>0</v>
      </c>
      <c r="H47" s="63">
        <v>0</v>
      </c>
      <c r="I47" s="63">
        <v>0</v>
      </c>
      <c r="J47" s="63">
        <v>0</v>
      </c>
      <c r="K47" s="63">
        <v>0</v>
      </c>
      <c r="L47" s="63">
        <v>0</v>
      </c>
      <c r="M47" s="63">
        <v>0</v>
      </c>
      <c r="N47" s="63">
        <v>0</v>
      </c>
      <c r="O47" s="71">
        <f>SUM(C47:N47)</f>
        <v>0</v>
      </c>
    </row>
    <row r="48" spans="1:15" ht="25.5">
      <c r="A48" s="263"/>
      <c r="B48" s="67" t="s">
        <v>144</v>
      </c>
      <c r="C48" s="78">
        <v>0</v>
      </c>
      <c r="D48" s="63">
        <v>0</v>
      </c>
      <c r="E48" s="63">
        <v>0</v>
      </c>
      <c r="F48" s="63">
        <v>0</v>
      </c>
      <c r="G48" s="63">
        <v>0</v>
      </c>
      <c r="H48" s="63">
        <v>0</v>
      </c>
      <c r="I48" s="63">
        <v>0</v>
      </c>
      <c r="J48" s="63">
        <v>0</v>
      </c>
      <c r="K48" s="63">
        <v>0</v>
      </c>
      <c r="L48" s="63">
        <v>0</v>
      </c>
      <c r="M48" s="63">
        <v>0</v>
      </c>
      <c r="N48" s="63">
        <v>0</v>
      </c>
      <c r="O48" s="71">
        <f t="shared" ref="O48:O52" si="63">SUM(C48:N48)</f>
        <v>0</v>
      </c>
    </row>
    <row r="49" spans="1:15" ht="25.5">
      <c r="A49" s="263"/>
      <c r="B49" s="67" t="s">
        <v>145</v>
      </c>
      <c r="C49" s="78">
        <v>0</v>
      </c>
      <c r="D49" s="63">
        <v>0</v>
      </c>
      <c r="E49" s="63">
        <v>0</v>
      </c>
      <c r="F49" s="63">
        <v>0</v>
      </c>
      <c r="G49" s="63">
        <v>0</v>
      </c>
      <c r="H49" s="63">
        <v>0</v>
      </c>
      <c r="I49" s="63">
        <v>0</v>
      </c>
      <c r="J49" s="63">
        <v>0</v>
      </c>
      <c r="K49" s="63">
        <v>0</v>
      </c>
      <c r="L49" s="63">
        <v>0</v>
      </c>
      <c r="M49" s="63">
        <v>0</v>
      </c>
      <c r="N49" s="63">
        <v>0</v>
      </c>
      <c r="O49" s="71">
        <f t="shared" si="63"/>
        <v>0</v>
      </c>
    </row>
    <row r="50" spans="1:15" ht="25.5">
      <c r="A50" s="263"/>
      <c r="B50" s="67" t="s">
        <v>146</v>
      </c>
      <c r="C50" s="78">
        <v>0</v>
      </c>
      <c r="D50" s="63">
        <v>0</v>
      </c>
      <c r="E50" s="63">
        <v>0</v>
      </c>
      <c r="F50" s="63">
        <v>0</v>
      </c>
      <c r="G50" s="63">
        <v>0</v>
      </c>
      <c r="H50" s="63">
        <v>0</v>
      </c>
      <c r="I50" s="63">
        <v>0</v>
      </c>
      <c r="J50" s="63">
        <v>0</v>
      </c>
      <c r="K50" s="63">
        <v>0</v>
      </c>
      <c r="L50" s="63">
        <v>0</v>
      </c>
      <c r="M50" s="63">
        <v>0</v>
      </c>
      <c r="N50" s="63">
        <v>0</v>
      </c>
      <c r="O50" s="71">
        <f t="shared" si="63"/>
        <v>0</v>
      </c>
    </row>
    <row r="51" spans="1:15" ht="25.5">
      <c r="A51" s="263"/>
      <c r="B51" s="67" t="s">
        <v>147</v>
      </c>
      <c r="C51" s="78">
        <v>0</v>
      </c>
      <c r="D51" s="63">
        <v>0</v>
      </c>
      <c r="E51" s="63">
        <v>0</v>
      </c>
      <c r="F51" s="63">
        <v>0</v>
      </c>
      <c r="G51" s="63">
        <v>0</v>
      </c>
      <c r="H51" s="63">
        <v>0</v>
      </c>
      <c r="I51" s="63">
        <v>0</v>
      </c>
      <c r="J51" s="63">
        <v>0</v>
      </c>
      <c r="K51" s="63">
        <v>0</v>
      </c>
      <c r="L51" s="63">
        <v>0</v>
      </c>
      <c r="M51" s="63">
        <v>0</v>
      </c>
      <c r="N51" s="63">
        <v>0</v>
      </c>
      <c r="O51" s="71">
        <f t="shared" si="63"/>
        <v>0</v>
      </c>
    </row>
    <row r="52" spans="1:15">
      <c r="A52" s="263"/>
      <c r="B52" s="103" t="s">
        <v>159</v>
      </c>
      <c r="C52" s="78">
        <f>SUM(C47:C51)</f>
        <v>0</v>
      </c>
      <c r="D52" s="63">
        <f t="shared" ref="D52" si="64">SUM(D47:D51)</f>
        <v>0</v>
      </c>
      <c r="E52" s="63">
        <f t="shared" ref="E52" si="65">SUM(E47:E51)</f>
        <v>0</v>
      </c>
      <c r="F52" s="63">
        <f t="shared" ref="F52" si="66">SUM(F47:F51)</f>
        <v>0</v>
      </c>
      <c r="G52" s="63">
        <f t="shared" ref="G52" si="67">SUM(G47:G51)</f>
        <v>0</v>
      </c>
      <c r="H52" s="63">
        <f t="shared" ref="H52" si="68">SUM(H47:H51)</f>
        <v>0</v>
      </c>
      <c r="I52" s="63">
        <f t="shared" ref="I52" si="69">SUM(I47:I51)</f>
        <v>0</v>
      </c>
      <c r="J52" s="63">
        <f t="shared" ref="J52" si="70">SUM(J47:J51)</f>
        <v>0</v>
      </c>
      <c r="K52" s="63">
        <f t="shared" ref="K52" si="71">SUM(K47:K51)</f>
        <v>0</v>
      </c>
      <c r="L52" s="63">
        <f t="shared" ref="L52" si="72">SUM(L47:L51)</f>
        <v>0</v>
      </c>
      <c r="M52" s="63">
        <f t="shared" ref="M52" si="73">SUM(M47:M51)</f>
        <v>0</v>
      </c>
      <c r="N52" s="63">
        <f t="shared" ref="N52" si="74">SUM(N47:N51)</f>
        <v>0</v>
      </c>
      <c r="O52" s="71">
        <f t="shared" si="63"/>
        <v>0</v>
      </c>
    </row>
    <row r="53" spans="1:15">
      <c r="A53" s="263" t="s">
        <v>155</v>
      </c>
      <c r="B53" s="76" t="s">
        <v>142</v>
      </c>
      <c r="C53" s="77" t="s">
        <v>87</v>
      </c>
      <c r="D53" s="60" t="s">
        <v>88</v>
      </c>
      <c r="E53" s="60" t="s">
        <v>89</v>
      </c>
      <c r="F53" s="60" t="s">
        <v>90</v>
      </c>
      <c r="G53" s="60" t="s">
        <v>91</v>
      </c>
      <c r="H53" s="60" t="s">
        <v>92</v>
      </c>
      <c r="I53" s="60" t="s">
        <v>93</v>
      </c>
      <c r="J53" s="60" t="s">
        <v>94</v>
      </c>
      <c r="K53" s="60" t="s">
        <v>95</v>
      </c>
      <c r="L53" s="60" t="s">
        <v>96</v>
      </c>
      <c r="M53" s="60" t="s">
        <v>97</v>
      </c>
      <c r="N53" s="60" t="s">
        <v>98</v>
      </c>
      <c r="O53" s="60" t="s">
        <v>158</v>
      </c>
    </row>
    <row r="54" spans="1:15" ht="25.5">
      <c r="A54" s="263"/>
      <c r="B54" s="67" t="s">
        <v>143</v>
      </c>
      <c r="C54" s="78">
        <v>0</v>
      </c>
      <c r="D54" s="63">
        <v>0</v>
      </c>
      <c r="E54" s="63">
        <v>0</v>
      </c>
      <c r="F54" s="63">
        <v>0</v>
      </c>
      <c r="G54" s="63">
        <v>0</v>
      </c>
      <c r="H54" s="63">
        <v>0</v>
      </c>
      <c r="I54" s="63">
        <v>0</v>
      </c>
      <c r="J54" s="63">
        <v>0</v>
      </c>
      <c r="K54" s="63">
        <v>0</v>
      </c>
      <c r="L54" s="63">
        <v>0</v>
      </c>
      <c r="M54" s="63">
        <v>0</v>
      </c>
      <c r="N54" s="63">
        <v>0</v>
      </c>
      <c r="O54" s="71">
        <f>SUM(C54:N54)</f>
        <v>0</v>
      </c>
    </row>
    <row r="55" spans="1:15" ht="25.5">
      <c r="A55" s="263"/>
      <c r="B55" s="67" t="s">
        <v>144</v>
      </c>
      <c r="C55" s="78">
        <v>0</v>
      </c>
      <c r="D55" s="63">
        <v>0</v>
      </c>
      <c r="E55" s="63">
        <v>0</v>
      </c>
      <c r="F55" s="63">
        <v>0</v>
      </c>
      <c r="G55" s="63">
        <v>0</v>
      </c>
      <c r="H55" s="63">
        <v>0</v>
      </c>
      <c r="I55" s="63">
        <v>0</v>
      </c>
      <c r="J55" s="63">
        <v>0</v>
      </c>
      <c r="K55" s="63">
        <v>0</v>
      </c>
      <c r="L55" s="63">
        <v>0</v>
      </c>
      <c r="M55" s="63">
        <v>0</v>
      </c>
      <c r="N55" s="63">
        <v>0</v>
      </c>
      <c r="O55" s="71">
        <f t="shared" ref="O55:O59" si="75">SUM(C55:N55)</f>
        <v>0</v>
      </c>
    </row>
    <row r="56" spans="1:15" ht="25.5">
      <c r="A56" s="263"/>
      <c r="B56" s="67" t="s">
        <v>145</v>
      </c>
      <c r="C56" s="78">
        <v>0</v>
      </c>
      <c r="D56" s="63">
        <v>0</v>
      </c>
      <c r="E56" s="63">
        <v>0</v>
      </c>
      <c r="F56" s="63">
        <v>0</v>
      </c>
      <c r="G56" s="63">
        <v>0</v>
      </c>
      <c r="H56" s="63">
        <v>0</v>
      </c>
      <c r="I56" s="63">
        <v>0</v>
      </c>
      <c r="J56" s="63">
        <v>0</v>
      </c>
      <c r="K56" s="63">
        <v>0</v>
      </c>
      <c r="L56" s="63">
        <v>0</v>
      </c>
      <c r="M56" s="63">
        <v>0</v>
      </c>
      <c r="N56" s="63">
        <v>0</v>
      </c>
      <c r="O56" s="71">
        <f t="shared" si="75"/>
        <v>0</v>
      </c>
    </row>
    <row r="57" spans="1:15" ht="25.5">
      <c r="A57" s="263"/>
      <c r="B57" s="67" t="s">
        <v>146</v>
      </c>
      <c r="C57" s="78">
        <v>0</v>
      </c>
      <c r="D57" s="63">
        <v>0</v>
      </c>
      <c r="E57" s="63">
        <v>0</v>
      </c>
      <c r="F57" s="63">
        <v>0</v>
      </c>
      <c r="G57" s="63">
        <v>0</v>
      </c>
      <c r="H57" s="63">
        <v>0</v>
      </c>
      <c r="I57" s="63">
        <v>0</v>
      </c>
      <c r="J57" s="63">
        <v>0</v>
      </c>
      <c r="K57" s="63">
        <v>0</v>
      </c>
      <c r="L57" s="63">
        <v>0</v>
      </c>
      <c r="M57" s="63">
        <v>0</v>
      </c>
      <c r="N57" s="63">
        <v>0</v>
      </c>
      <c r="O57" s="71">
        <f t="shared" si="75"/>
        <v>0</v>
      </c>
    </row>
    <row r="58" spans="1:15" ht="25.5">
      <c r="A58" s="263"/>
      <c r="B58" s="67" t="s">
        <v>147</v>
      </c>
      <c r="C58" s="78">
        <v>0</v>
      </c>
      <c r="D58" s="63">
        <v>0</v>
      </c>
      <c r="E58" s="63">
        <v>0</v>
      </c>
      <c r="F58" s="63">
        <v>0</v>
      </c>
      <c r="G58" s="63">
        <v>0</v>
      </c>
      <c r="H58" s="63">
        <v>0</v>
      </c>
      <c r="I58" s="63">
        <v>0</v>
      </c>
      <c r="J58" s="63">
        <v>0</v>
      </c>
      <c r="K58" s="63">
        <v>0</v>
      </c>
      <c r="L58" s="63">
        <v>0</v>
      </c>
      <c r="M58" s="63">
        <v>0</v>
      </c>
      <c r="N58" s="63">
        <v>0</v>
      </c>
      <c r="O58" s="71">
        <f t="shared" si="75"/>
        <v>0</v>
      </c>
    </row>
    <row r="59" spans="1:15">
      <c r="A59" s="263"/>
      <c r="B59" s="103" t="s">
        <v>159</v>
      </c>
      <c r="C59" s="78">
        <f>SUM(C54:C58)</f>
        <v>0</v>
      </c>
      <c r="D59" s="63">
        <f t="shared" ref="D59" si="76">SUM(D54:D58)</f>
        <v>0</v>
      </c>
      <c r="E59" s="63">
        <f t="shared" ref="E59" si="77">SUM(E54:E58)</f>
        <v>0</v>
      </c>
      <c r="F59" s="63">
        <f t="shared" ref="F59" si="78">SUM(F54:F58)</f>
        <v>0</v>
      </c>
      <c r="G59" s="63">
        <f t="shared" ref="G59" si="79">SUM(G54:G58)</f>
        <v>0</v>
      </c>
      <c r="H59" s="63">
        <f t="shared" ref="H59" si="80">SUM(H54:H58)</f>
        <v>0</v>
      </c>
      <c r="I59" s="63">
        <f t="shared" ref="I59" si="81">SUM(I54:I58)</f>
        <v>0</v>
      </c>
      <c r="J59" s="63">
        <f t="shared" ref="J59" si="82">SUM(J54:J58)</f>
        <v>0</v>
      </c>
      <c r="K59" s="63">
        <f t="shared" ref="K59" si="83">SUM(K54:K58)</f>
        <v>0</v>
      </c>
      <c r="L59" s="63">
        <f t="shared" ref="L59" si="84">SUM(L54:L58)</f>
        <v>0</v>
      </c>
      <c r="M59" s="63">
        <f t="shared" ref="M59" si="85">SUM(M54:M58)</f>
        <v>0</v>
      </c>
      <c r="N59" s="63">
        <f t="shared" ref="N59" si="86">SUM(N54:N58)</f>
        <v>0</v>
      </c>
      <c r="O59" s="71">
        <f t="shared" si="75"/>
        <v>0</v>
      </c>
    </row>
    <row r="60" spans="1:15">
      <c r="A60" s="263" t="s">
        <v>156</v>
      </c>
      <c r="B60" s="76" t="s">
        <v>142</v>
      </c>
      <c r="C60" s="77" t="s">
        <v>87</v>
      </c>
      <c r="D60" s="60" t="s">
        <v>88</v>
      </c>
      <c r="E60" s="60" t="s">
        <v>89</v>
      </c>
      <c r="F60" s="60" t="s">
        <v>90</v>
      </c>
      <c r="G60" s="60" t="s">
        <v>91</v>
      </c>
      <c r="H60" s="60" t="s">
        <v>92</v>
      </c>
      <c r="I60" s="60" t="s">
        <v>93</v>
      </c>
      <c r="J60" s="60" t="s">
        <v>94</v>
      </c>
      <c r="K60" s="60" t="s">
        <v>95</v>
      </c>
      <c r="L60" s="60" t="s">
        <v>96</v>
      </c>
      <c r="M60" s="60" t="s">
        <v>97</v>
      </c>
      <c r="N60" s="60" t="s">
        <v>98</v>
      </c>
      <c r="O60" s="60" t="s">
        <v>158</v>
      </c>
    </row>
    <row r="61" spans="1:15" ht="25.5">
      <c r="A61" s="263"/>
      <c r="B61" s="67" t="s">
        <v>143</v>
      </c>
      <c r="C61" s="78">
        <v>0</v>
      </c>
      <c r="D61" s="63">
        <v>0</v>
      </c>
      <c r="E61" s="63">
        <v>0</v>
      </c>
      <c r="F61" s="63">
        <v>0</v>
      </c>
      <c r="G61" s="63">
        <v>0</v>
      </c>
      <c r="H61" s="63">
        <v>0</v>
      </c>
      <c r="I61" s="63">
        <v>0</v>
      </c>
      <c r="J61" s="63">
        <v>0</v>
      </c>
      <c r="K61" s="63">
        <v>0</v>
      </c>
      <c r="L61" s="63">
        <v>0</v>
      </c>
      <c r="M61" s="63">
        <v>0</v>
      </c>
      <c r="N61" s="63">
        <v>0</v>
      </c>
      <c r="O61" s="71">
        <f>SUM(C61:N61)</f>
        <v>0</v>
      </c>
    </row>
    <row r="62" spans="1:15" ht="25.5">
      <c r="A62" s="263"/>
      <c r="B62" s="67" t="s">
        <v>144</v>
      </c>
      <c r="C62" s="78">
        <v>0</v>
      </c>
      <c r="D62" s="63">
        <v>0</v>
      </c>
      <c r="E62" s="63">
        <v>0</v>
      </c>
      <c r="F62" s="63">
        <v>0</v>
      </c>
      <c r="G62" s="63">
        <v>0</v>
      </c>
      <c r="H62" s="63">
        <v>0</v>
      </c>
      <c r="I62" s="63">
        <v>0</v>
      </c>
      <c r="J62" s="63">
        <v>0</v>
      </c>
      <c r="K62" s="63">
        <v>0</v>
      </c>
      <c r="L62" s="63">
        <v>0</v>
      </c>
      <c r="M62" s="63">
        <v>0</v>
      </c>
      <c r="N62" s="63">
        <v>0</v>
      </c>
      <c r="O62" s="71">
        <f t="shared" ref="O62:O66" si="87">SUM(C62:N62)</f>
        <v>0</v>
      </c>
    </row>
    <row r="63" spans="1:15" ht="25.5">
      <c r="A63" s="263"/>
      <c r="B63" s="67" t="s">
        <v>145</v>
      </c>
      <c r="C63" s="78">
        <v>0</v>
      </c>
      <c r="D63" s="63">
        <v>0</v>
      </c>
      <c r="E63" s="63">
        <v>0</v>
      </c>
      <c r="F63" s="63">
        <v>0</v>
      </c>
      <c r="G63" s="63">
        <v>0</v>
      </c>
      <c r="H63" s="63">
        <v>0</v>
      </c>
      <c r="I63" s="63">
        <v>0</v>
      </c>
      <c r="J63" s="63">
        <v>0</v>
      </c>
      <c r="K63" s="63">
        <v>0</v>
      </c>
      <c r="L63" s="63">
        <v>0</v>
      </c>
      <c r="M63" s="63">
        <v>0</v>
      </c>
      <c r="N63" s="63">
        <v>0</v>
      </c>
      <c r="O63" s="71">
        <f t="shared" si="87"/>
        <v>0</v>
      </c>
    </row>
    <row r="64" spans="1:15" ht="25.5">
      <c r="A64" s="263"/>
      <c r="B64" s="67" t="s">
        <v>146</v>
      </c>
      <c r="C64" s="78">
        <v>0</v>
      </c>
      <c r="D64" s="63">
        <v>0</v>
      </c>
      <c r="E64" s="63">
        <v>0</v>
      </c>
      <c r="F64" s="63">
        <v>0</v>
      </c>
      <c r="G64" s="63">
        <v>0</v>
      </c>
      <c r="H64" s="63">
        <v>0</v>
      </c>
      <c r="I64" s="63">
        <v>0</v>
      </c>
      <c r="J64" s="63">
        <v>0</v>
      </c>
      <c r="K64" s="63">
        <v>0</v>
      </c>
      <c r="L64" s="63">
        <v>0</v>
      </c>
      <c r="M64" s="63">
        <v>0</v>
      </c>
      <c r="N64" s="63">
        <v>0</v>
      </c>
      <c r="O64" s="71">
        <f t="shared" si="87"/>
        <v>0</v>
      </c>
    </row>
    <row r="65" spans="1:15" ht="25.5">
      <c r="A65" s="263"/>
      <c r="B65" s="67" t="s">
        <v>147</v>
      </c>
      <c r="C65" s="78">
        <v>0</v>
      </c>
      <c r="D65" s="63">
        <v>0</v>
      </c>
      <c r="E65" s="63">
        <v>0</v>
      </c>
      <c r="F65" s="63">
        <v>0</v>
      </c>
      <c r="G65" s="63">
        <v>0</v>
      </c>
      <c r="H65" s="63">
        <v>0</v>
      </c>
      <c r="I65" s="63">
        <v>0</v>
      </c>
      <c r="J65" s="63">
        <v>0</v>
      </c>
      <c r="K65" s="63">
        <v>0</v>
      </c>
      <c r="L65" s="63">
        <v>0</v>
      </c>
      <c r="M65" s="63">
        <v>0</v>
      </c>
      <c r="N65" s="63">
        <v>0</v>
      </c>
      <c r="O65" s="71">
        <f t="shared" si="87"/>
        <v>0</v>
      </c>
    </row>
    <row r="66" spans="1:15">
      <c r="A66" s="263"/>
      <c r="B66" s="103" t="s">
        <v>159</v>
      </c>
      <c r="C66" s="78">
        <f>SUM(C61:C65)</f>
        <v>0</v>
      </c>
      <c r="D66" s="63">
        <f t="shared" ref="D66" si="88">SUM(D61:D65)</f>
        <v>0</v>
      </c>
      <c r="E66" s="63">
        <f t="shared" ref="E66" si="89">SUM(E61:E65)</f>
        <v>0</v>
      </c>
      <c r="F66" s="63">
        <f t="shared" ref="F66" si="90">SUM(F61:F65)</f>
        <v>0</v>
      </c>
      <c r="G66" s="63">
        <f t="shared" ref="G66" si="91">SUM(G61:G65)</f>
        <v>0</v>
      </c>
      <c r="H66" s="63">
        <f t="shared" ref="H66" si="92">SUM(H61:H65)</f>
        <v>0</v>
      </c>
      <c r="I66" s="63">
        <f t="shared" ref="I66" si="93">SUM(I61:I65)</f>
        <v>0</v>
      </c>
      <c r="J66" s="63">
        <f t="shared" ref="J66" si="94">SUM(J61:J65)</f>
        <v>0</v>
      </c>
      <c r="K66" s="63">
        <f t="shared" ref="K66" si="95">SUM(K61:K65)</f>
        <v>0</v>
      </c>
      <c r="L66" s="63">
        <f t="shared" ref="L66" si="96">SUM(L61:L65)</f>
        <v>0</v>
      </c>
      <c r="M66" s="63">
        <f t="shared" ref="M66" si="97">SUM(M61:M65)</f>
        <v>0</v>
      </c>
      <c r="N66" s="63">
        <f t="shared" ref="N66" si="98">SUM(N61:N65)</f>
        <v>0</v>
      </c>
      <c r="O66" s="71">
        <f t="shared" si="87"/>
        <v>0</v>
      </c>
    </row>
    <row r="67" spans="1:15">
      <c r="A67" s="263" t="s">
        <v>157</v>
      </c>
      <c r="B67" s="76" t="s">
        <v>142</v>
      </c>
      <c r="C67" s="77" t="s">
        <v>87</v>
      </c>
      <c r="D67" s="60" t="s">
        <v>88</v>
      </c>
      <c r="E67" s="60" t="s">
        <v>89</v>
      </c>
      <c r="F67" s="60" t="s">
        <v>90</v>
      </c>
      <c r="G67" s="60" t="s">
        <v>91</v>
      </c>
      <c r="H67" s="60" t="s">
        <v>92</v>
      </c>
      <c r="I67" s="60" t="s">
        <v>93</v>
      </c>
      <c r="J67" s="60" t="s">
        <v>94</v>
      </c>
      <c r="K67" s="60" t="s">
        <v>95</v>
      </c>
      <c r="L67" s="60" t="s">
        <v>96</v>
      </c>
      <c r="M67" s="60" t="s">
        <v>97</v>
      </c>
      <c r="N67" s="60" t="s">
        <v>98</v>
      </c>
      <c r="O67" s="60" t="s">
        <v>158</v>
      </c>
    </row>
    <row r="68" spans="1:15" ht="25.5">
      <c r="A68" s="263"/>
      <c r="B68" s="67" t="s">
        <v>143</v>
      </c>
      <c r="C68" s="78">
        <v>0</v>
      </c>
      <c r="D68" s="63">
        <v>0</v>
      </c>
      <c r="E68" s="63">
        <v>0</v>
      </c>
      <c r="F68" s="63">
        <v>0</v>
      </c>
      <c r="G68" s="63">
        <v>0</v>
      </c>
      <c r="H68" s="63">
        <v>0</v>
      </c>
      <c r="I68" s="63">
        <v>0</v>
      </c>
      <c r="J68" s="63">
        <v>0</v>
      </c>
      <c r="K68" s="63">
        <v>0</v>
      </c>
      <c r="L68" s="63">
        <v>0</v>
      </c>
      <c r="M68" s="63">
        <v>0</v>
      </c>
      <c r="N68" s="63">
        <v>0</v>
      </c>
      <c r="O68" s="71">
        <f>SUM(C68:N68)</f>
        <v>0</v>
      </c>
    </row>
    <row r="69" spans="1:15" ht="25.5">
      <c r="A69" s="263"/>
      <c r="B69" s="67" t="s">
        <v>144</v>
      </c>
      <c r="C69" s="78">
        <v>0</v>
      </c>
      <c r="D69" s="63">
        <v>0</v>
      </c>
      <c r="E69" s="63">
        <v>0</v>
      </c>
      <c r="F69" s="63">
        <v>0</v>
      </c>
      <c r="G69" s="63">
        <v>0</v>
      </c>
      <c r="H69" s="63">
        <v>0</v>
      </c>
      <c r="I69" s="63">
        <v>0</v>
      </c>
      <c r="J69" s="63">
        <v>0</v>
      </c>
      <c r="K69" s="63">
        <v>0</v>
      </c>
      <c r="L69" s="63">
        <v>0</v>
      </c>
      <c r="M69" s="63">
        <v>0</v>
      </c>
      <c r="N69" s="63">
        <v>0</v>
      </c>
      <c r="O69" s="71">
        <f t="shared" ref="O69:O73" si="99">SUM(C69:N69)</f>
        <v>0</v>
      </c>
    </row>
    <row r="70" spans="1:15" ht="25.5">
      <c r="A70" s="263"/>
      <c r="B70" s="67" t="s">
        <v>145</v>
      </c>
      <c r="C70" s="78">
        <v>0</v>
      </c>
      <c r="D70" s="63">
        <v>0</v>
      </c>
      <c r="E70" s="63">
        <v>0</v>
      </c>
      <c r="F70" s="63">
        <v>0</v>
      </c>
      <c r="G70" s="63">
        <v>0</v>
      </c>
      <c r="H70" s="63">
        <v>0</v>
      </c>
      <c r="I70" s="63">
        <v>0</v>
      </c>
      <c r="J70" s="63">
        <v>0</v>
      </c>
      <c r="K70" s="63">
        <v>0</v>
      </c>
      <c r="L70" s="63">
        <v>0</v>
      </c>
      <c r="M70" s="63">
        <v>0</v>
      </c>
      <c r="N70" s="63">
        <v>0</v>
      </c>
      <c r="O70" s="71">
        <f t="shared" si="99"/>
        <v>0</v>
      </c>
    </row>
    <row r="71" spans="1:15" ht="25.5">
      <c r="A71" s="263"/>
      <c r="B71" s="67" t="s">
        <v>146</v>
      </c>
      <c r="C71" s="78">
        <v>0</v>
      </c>
      <c r="D71" s="63">
        <v>0</v>
      </c>
      <c r="E71" s="63">
        <v>0</v>
      </c>
      <c r="F71" s="63">
        <v>0</v>
      </c>
      <c r="G71" s="63">
        <v>0</v>
      </c>
      <c r="H71" s="63">
        <v>0</v>
      </c>
      <c r="I71" s="63">
        <v>0</v>
      </c>
      <c r="J71" s="63">
        <v>0</v>
      </c>
      <c r="K71" s="63">
        <v>0</v>
      </c>
      <c r="L71" s="63">
        <v>0</v>
      </c>
      <c r="M71" s="63">
        <v>0</v>
      </c>
      <c r="N71" s="63">
        <v>0</v>
      </c>
      <c r="O71" s="71">
        <f t="shared" si="99"/>
        <v>0</v>
      </c>
    </row>
    <row r="72" spans="1:15" ht="25.5">
      <c r="A72" s="263"/>
      <c r="B72" s="67" t="s">
        <v>147</v>
      </c>
      <c r="C72" s="78">
        <v>0</v>
      </c>
      <c r="D72" s="63">
        <v>0</v>
      </c>
      <c r="E72" s="63">
        <v>0</v>
      </c>
      <c r="F72" s="63">
        <v>0</v>
      </c>
      <c r="G72" s="63">
        <v>0</v>
      </c>
      <c r="H72" s="63">
        <v>0</v>
      </c>
      <c r="I72" s="63">
        <v>0</v>
      </c>
      <c r="J72" s="63">
        <v>0</v>
      </c>
      <c r="K72" s="63">
        <v>0</v>
      </c>
      <c r="L72" s="63">
        <v>0</v>
      </c>
      <c r="M72" s="63">
        <v>0</v>
      </c>
      <c r="N72" s="63">
        <v>0</v>
      </c>
      <c r="O72" s="71">
        <f t="shared" si="99"/>
        <v>0</v>
      </c>
    </row>
    <row r="73" spans="1:15">
      <c r="A73" s="263"/>
      <c r="B73" s="103" t="s">
        <v>159</v>
      </c>
      <c r="C73" s="78">
        <f>SUM(C68:C72)</f>
        <v>0</v>
      </c>
      <c r="D73" s="63">
        <f t="shared" ref="D73" si="100">SUM(D68:D72)</f>
        <v>0</v>
      </c>
      <c r="E73" s="63">
        <f t="shared" ref="E73" si="101">SUM(E68:E72)</f>
        <v>0</v>
      </c>
      <c r="F73" s="63">
        <f t="shared" ref="F73" si="102">SUM(F68:F72)</f>
        <v>0</v>
      </c>
      <c r="G73" s="63">
        <f t="shared" ref="G73" si="103">SUM(G68:G72)</f>
        <v>0</v>
      </c>
      <c r="H73" s="63">
        <f t="shared" ref="H73" si="104">SUM(H68:H72)</f>
        <v>0</v>
      </c>
      <c r="I73" s="63">
        <f t="shared" ref="I73" si="105">SUM(I68:I72)</f>
        <v>0</v>
      </c>
      <c r="J73" s="63">
        <f t="shared" ref="J73" si="106">SUM(J68:J72)</f>
        <v>0</v>
      </c>
      <c r="K73" s="63">
        <f t="shared" ref="K73" si="107">SUM(K68:K72)</f>
        <v>0</v>
      </c>
      <c r="L73" s="63">
        <f t="shared" ref="L73" si="108">SUM(L68:L72)</f>
        <v>0</v>
      </c>
      <c r="M73" s="63">
        <f t="shared" ref="M73" si="109">SUM(M68:M72)</f>
        <v>0</v>
      </c>
      <c r="N73" s="63">
        <f t="shared" ref="N73" si="110">SUM(N68:N72)</f>
        <v>0</v>
      </c>
      <c r="O73" s="71">
        <f t="shared" si="99"/>
        <v>0</v>
      </c>
    </row>
  </sheetData>
  <mergeCells count="16">
    <mergeCell ref="A46:A52"/>
    <mergeCell ref="A53:A59"/>
    <mergeCell ref="A60:A66"/>
    <mergeCell ref="A67:A73"/>
    <mergeCell ref="N1:O1"/>
    <mergeCell ref="N2:O2"/>
    <mergeCell ref="N3:O3"/>
    <mergeCell ref="C1:L1"/>
    <mergeCell ref="C2:L3"/>
    <mergeCell ref="A4:A10"/>
    <mergeCell ref="A11:A17"/>
    <mergeCell ref="A18:A24"/>
    <mergeCell ref="A25:A31"/>
    <mergeCell ref="A32:A38"/>
    <mergeCell ref="A39:A45"/>
    <mergeCell ref="A1:B3"/>
  </mergeCells>
  <phoneticPr fontId="23" type="noConversion"/>
  <pageMargins left="0.7" right="0.7" top="0.75" bottom="0.75" header="0.3" footer="0.3"/>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1"/>
  <sheetViews>
    <sheetView view="pageBreakPreview" zoomScaleNormal="100" zoomScaleSheetLayoutView="100" workbookViewId="0">
      <selection activeCell="AG1" sqref="AG1:AH1"/>
    </sheetView>
  </sheetViews>
  <sheetFormatPr baseColWidth="10" defaultRowHeight="12.75"/>
  <cols>
    <col min="1" max="1" width="11.42578125" style="75"/>
    <col min="2" max="2" width="26.42578125" style="75" customWidth="1"/>
    <col min="3" max="16384" width="11.42578125" style="75"/>
  </cols>
  <sheetData>
    <row r="1" spans="1:34" ht="29.25" customHeight="1">
      <c r="A1" s="285"/>
      <c r="B1" s="285"/>
      <c r="C1" s="211" t="s">
        <v>100</v>
      </c>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84" t="s">
        <v>68</v>
      </c>
      <c r="AF1" s="284"/>
      <c r="AG1" s="281" t="s">
        <v>176</v>
      </c>
      <c r="AH1" s="281"/>
    </row>
    <row r="2" spans="1:34" ht="29.25" customHeight="1">
      <c r="A2" s="285"/>
      <c r="B2" s="285"/>
      <c r="C2" s="211" t="s">
        <v>101</v>
      </c>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84" t="s">
        <v>70</v>
      </c>
      <c r="AF2" s="284"/>
      <c r="AG2" s="282">
        <v>1</v>
      </c>
      <c r="AH2" s="282"/>
    </row>
    <row r="3" spans="1:34" ht="29.25" customHeight="1">
      <c r="A3" s="285"/>
      <c r="B3" s="285"/>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84" t="s">
        <v>71</v>
      </c>
      <c r="AF3" s="284"/>
      <c r="AG3" s="283">
        <v>45524</v>
      </c>
      <c r="AH3" s="283"/>
    </row>
    <row r="4" spans="1:34" s="80" customFormat="1" ht="40.5" customHeight="1">
      <c r="A4" s="270"/>
      <c r="B4" s="270"/>
      <c r="C4" s="277" t="s">
        <v>171</v>
      </c>
      <c r="D4" s="276"/>
      <c r="E4" s="276"/>
      <c r="F4" s="276"/>
      <c r="G4" s="276"/>
      <c r="H4" s="276"/>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row>
    <row r="5" spans="1:34" s="79" customFormat="1" ht="15">
      <c r="A5" s="271"/>
      <c r="B5" s="271"/>
      <c r="C5" s="83" t="s">
        <v>160</v>
      </c>
      <c r="D5" s="84">
        <v>1</v>
      </c>
      <c r="E5" s="84">
        <f t="shared" ref="E5:AH5" si="0">D5+1</f>
        <v>2</v>
      </c>
      <c r="F5" s="84">
        <f t="shared" si="0"/>
        <v>3</v>
      </c>
      <c r="G5" s="84">
        <f t="shared" si="0"/>
        <v>4</v>
      </c>
      <c r="H5" s="84">
        <f t="shared" si="0"/>
        <v>5</v>
      </c>
      <c r="I5" s="84">
        <f t="shared" si="0"/>
        <v>6</v>
      </c>
      <c r="J5" s="84">
        <f t="shared" si="0"/>
        <v>7</v>
      </c>
      <c r="K5" s="84">
        <f t="shared" si="0"/>
        <v>8</v>
      </c>
      <c r="L5" s="84">
        <f t="shared" si="0"/>
        <v>9</v>
      </c>
      <c r="M5" s="84">
        <f t="shared" si="0"/>
        <v>10</v>
      </c>
      <c r="N5" s="84">
        <f t="shared" si="0"/>
        <v>11</v>
      </c>
      <c r="O5" s="84">
        <f t="shared" si="0"/>
        <v>12</v>
      </c>
      <c r="P5" s="84">
        <f t="shared" si="0"/>
        <v>13</v>
      </c>
      <c r="Q5" s="84">
        <f t="shared" si="0"/>
        <v>14</v>
      </c>
      <c r="R5" s="84">
        <f t="shared" si="0"/>
        <v>15</v>
      </c>
      <c r="S5" s="84">
        <f t="shared" si="0"/>
        <v>16</v>
      </c>
      <c r="T5" s="84">
        <f t="shared" si="0"/>
        <v>17</v>
      </c>
      <c r="U5" s="84">
        <f t="shared" si="0"/>
        <v>18</v>
      </c>
      <c r="V5" s="84">
        <f t="shared" si="0"/>
        <v>19</v>
      </c>
      <c r="W5" s="84">
        <f t="shared" si="0"/>
        <v>20</v>
      </c>
      <c r="X5" s="84">
        <f t="shared" si="0"/>
        <v>21</v>
      </c>
      <c r="Y5" s="84">
        <f t="shared" si="0"/>
        <v>22</v>
      </c>
      <c r="Z5" s="84">
        <f t="shared" si="0"/>
        <v>23</v>
      </c>
      <c r="AA5" s="84">
        <f t="shared" si="0"/>
        <v>24</v>
      </c>
      <c r="AB5" s="84">
        <f t="shared" si="0"/>
        <v>25</v>
      </c>
      <c r="AC5" s="84">
        <f t="shared" si="0"/>
        <v>26</v>
      </c>
      <c r="AD5" s="84">
        <f t="shared" si="0"/>
        <v>27</v>
      </c>
      <c r="AE5" s="84">
        <f t="shared" si="0"/>
        <v>28</v>
      </c>
      <c r="AF5" s="84">
        <f t="shared" si="0"/>
        <v>29</v>
      </c>
      <c r="AG5" s="84">
        <f t="shared" si="0"/>
        <v>30</v>
      </c>
      <c r="AH5" s="84">
        <f t="shared" si="0"/>
        <v>31</v>
      </c>
    </row>
    <row r="6" spans="1:34" s="79" customFormat="1" ht="15">
      <c r="A6" s="280" t="s">
        <v>143</v>
      </c>
      <c r="B6" s="279"/>
      <c r="C6" s="85" t="s">
        <v>161</v>
      </c>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row>
    <row r="7" spans="1:34" s="79" customFormat="1" ht="14.25">
      <c r="A7" s="278"/>
      <c r="B7" s="279"/>
      <c r="C7" s="87" t="s">
        <v>162</v>
      </c>
      <c r="D7" s="87"/>
      <c r="E7" s="87">
        <f>E6-D6</f>
        <v>0</v>
      </c>
      <c r="F7" s="87">
        <f t="shared" ref="F7:AF7" si="1">F6-E6</f>
        <v>0</v>
      </c>
      <c r="G7" s="87">
        <f t="shared" si="1"/>
        <v>0</v>
      </c>
      <c r="H7" s="87">
        <f t="shared" si="1"/>
        <v>0</v>
      </c>
      <c r="I7" s="87">
        <f t="shared" si="1"/>
        <v>0</v>
      </c>
      <c r="J7" s="87">
        <f t="shared" si="1"/>
        <v>0</v>
      </c>
      <c r="K7" s="87">
        <f t="shared" si="1"/>
        <v>0</v>
      </c>
      <c r="L7" s="87">
        <f t="shared" si="1"/>
        <v>0</v>
      </c>
      <c r="M7" s="87">
        <f t="shared" si="1"/>
        <v>0</v>
      </c>
      <c r="N7" s="87">
        <f t="shared" si="1"/>
        <v>0</v>
      </c>
      <c r="O7" s="87">
        <f t="shared" si="1"/>
        <v>0</v>
      </c>
      <c r="P7" s="87">
        <f t="shared" si="1"/>
        <v>0</v>
      </c>
      <c r="Q7" s="87">
        <f t="shared" si="1"/>
        <v>0</v>
      </c>
      <c r="R7" s="87">
        <f t="shared" si="1"/>
        <v>0</v>
      </c>
      <c r="S7" s="87">
        <f t="shared" si="1"/>
        <v>0</v>
      </c>
      <c r="T7" s="87">
        <f t="shared" si="1"/>
        <v>0</v>
      </c>
      <c r="U7" s="87">
        <f t="shared" si="1"/>
        <v>0</v>
      </c>
      <c r="V7" s="87">
        <f t="shared" si="1"/>
        <v>0</v>
      </c>
      <c r="W7" s="87">
        <f t="shared" si="1"/>
        <v>0</v>
      </c>
      <c r="X7" s="87">
        <f t="shared" si="1"/>
        <v>0</v>
      </c>
      <c r="Y7" s="87">
        <f t="shared" si="1"/>
        <v>0</v>
      </c>
      <c r="Z7" s="87">
        <f t="shared" si="1"/>
        <v>0</v>
      </c>
      <c r="AA7" s="87">
        <f t="shared" si="1"/>
        <v>0</v>
      </c>
      <c r="AB7" s="87">
        <f t="shared" si="1"/>
        <v>0</v>
      </c>
      <c r="AC7" s="87">
        <f t="shared" si="1"/>
        <v>0</v>
      </c>
      <c r="AD7" s="87">
        <f t="shared" si="1"/>
        <v>0</v>
      </c>
      <c r="AE7" s="87">
        <f t="shared" si="1"/>
        <v>0</v>
      </c>
      <c r="AF7" s="87">
        <f t="shared" si="1"/>
        <v>0</v>
      </c>
      <c r="AG7" s="87">
        <f>AG6-AF6</f>
        <v>0</v>
      </c>
      <c r="AH7" s="87">
        <f t="shared" ref="AH7" si="2">AH6-AG6</f>
        <v>0</v>
      </c>
    </row>
    <row r="8" spans="1:34" s="79" customFormat="1" ht="15">
      <c r="A8" s="280" t="s">
        <v>144</v>
      </c>
      <c r="B8" s="279"/>
      <c r="C8" s="85" t="s">
        <v>161</v>
      </c>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8"/>
    </row>
    <row r="9" spans="1:34" s="79" customFormat="1" ht="14.25">
      <c r="A9" s="278"/>
      <c r="B9" s="279"/>
      <c r="C9" s="87" t="s">
        <v>162</v>
      </c>
      <c r="D9" s="87"/>
      <c r="E9" s="87">
        <f>E8-D8</f>
        <v>0</v>
      </c>
      <c r="F9" s="87">
        <f t="shared" ref="F9:AH9" si="3">F8-E8</f>
        <v>0</v>
      </c>
      <c r="G9" s="87">
        <f t="shared" si="3"/>
        <v>0</v>
      </c>
      <c r="H9" s="87">
        <f t="shared" si="3"/>
        <v>0</v>
      </c>
      <c r="I9" s="87">
        <f t="shared" si="3"/>
        <v>0</v>
      </c>
      <c r="J9" s="87">
        <f t="shared" si="3"/>
        <v>0</v>
      </c>
      <c r="K9" s="87">
        <f t="shared" si="3"/>
        <v>0</v>
      </c>
      <c r="L9" s="87">
        <f t="shared" si="3"/>
        <v>0</v>
      </c>
      <c r="M9" s="87">
        <f t="shared" si="3"/>
        <v>0</v>
      </c>
      <c r="N9" s="87">
        <f t="shared" si="3"/>
        <v>0</v>
      </c>
      <c r="O9" s="87">
        <f t="shared" si="3"/>
        <v>0</v>
      </c>
      <c r="P9" s="87">
        <f t="shared" si="3"/>
        <v>0</v>
      </c>
      <c r="Q9" s="87">
        <f t="shared" si="3"/>
        <v>0</v>
      </c>
      <c r="R9" s="87">
        <f t="shared" si="3"/>
        <v>0</v>
      </c>
      <c r="S9" s="87">
        <f t="shared" si="3"/>
        <v>0</v>
      </c>
      <c r="T9" s="87">
        <f t="shared" si="3"/>
        <v>0</v>
      </c>
      <c r="U9" s="87">
        <f t="shared" si="3"/>
        <v>0</v>
      </c>
      <c r="V9" s="87">
        <f t="shared" si="3"/>
        <v>0</v>
      </c>
      <c r="W9" s="87">
        <f t="shared" si="3"/>
        <v>0</v>
      </c>
      <c r="X9" s="87">
        <f t="shared" si="3"/>
        <v>0</v>
      </c>
      <c r="Y9" s="87">
        <f t="shared" si="3"/>
        <v>0</v>
      </c>
      <c r="Z9" s="87">
        <f t="shared" si="3"/>
        <v>0</v>
      </c>
      <c r="AA9" s="87">
        <f t="shared" si="3"/>
        <v>0</v>
      </c>
      <c r="AB9" s="87">
        <f t="shared" si="3"/>
        <v>0</v>
      </c>
      <c r="AC9" s="87">
        <f t="shared" si="3"/>
        <v>0</v>
      </c>
      <c r="AD9" s="87">
        <f t="shared" si="3"/>
        <v>0</v>
      </c>
      <c r="AE9" s="87">
        <f t="shared" si="3"/>
        <v>0</v>
      </c>
      <c r="AF9" s="87">
        <f t="shared" si="3"/>
        <v>0</v>
      </c>
      <c r="AG9" s="87">
        <f t="shared" si="3"/>
        <v>0</v>
      </c>
      <c r="AH9" s="87">
        <f t="shared" si="3"/>
        <v>0</v>
      </c>
    </row>
    <row r="10" spans="1:34" s="79" customFormat="1" ht="15">
      <c r="A10" s="280" t="s">
        <v>145</v>
      </c>
      <c r="B10" s="279"/>
      <c r="C10" s="85" t="s">
        <v>161</v>
      </c>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row>
    <row r="11" spans="1:34" s="79" customFormat="1" ht="14.25">
      <c r="A11" s="286"/>
      <c r="B11" s="287"/>
      <c r="C11" s="90" t="s">
        <v>162</v>
      </c>
      <c r="D11" s="90"/>
      <c r="E11" s="90">
        <f t="shared" ref="E11:AH11" si="4">E10-D10</f>
        <v>0</v>
      </c>
      <c r="F11" s="90">
        <f t="shared" si="4"/>
        <v>0</v>
      </c>
      <c r="G11" s="90">
        <f t="shared" si="4"/>
        <v>0</v>
      </c>
      <c r="H11" s="90">
        <f t="shared" si="4"/>
        <v>0</v>
      </c>
      <c r="I11" s="90">
        <f t="shared" si="4"/>
        <v>0</v>
      </c>
      <c r="J11" s="90">
        <f t="shared" si="4"/>
        <v>0</v>
      </c>
      <c r="K11" s="90">
        <f t="shared" si="4"/>
        <v>0</v>
      </c>
      <c r="L11" s="90">
        <f t="shared" si="4"/>
        <v>0</v>
      </c>
      <c r="M11" s="90">
        <f t="shared" si="4"/>
        <v>0</v>
      </c>
      <c r="N11" s="90">
        <f t="shared" si="4"/>
        <v>0</v>
      </c>
      <c r="O11" s="90">
        <f t="shared" si="4"/>
        <v>0</v>
      </c>
      <c r="P11" s="90">
        <f t="shared" si="4"/>
        <v>0</v>
      </c>
      <c r="Q11" s="90">
        <f t="shared" si="4"/>
        <v>0</v>
      </c>
      <c r="R11" s="90">
        <f t="shared" si="4"/>
        <v>0</v>
      </c>
      <c r="S11" s="90">
        <f t="shared" si="4"/>
        <v>0</v>
      </c>
      <c r="T11" s="90">
        <f t="shared" si="4"/>
        <v>0</v>
      </c>
      <c r="U11" s="90">
        <f t="shared" si="4"/>
        <v>0</v>
      </c>
      <c r="V11" s="90">
        <f t="shared" si="4"/>
        <v>0</v>
      </c>
      <c r="W11" s="90">
        <f t="shared" si="4"/>
        <v>0</v>
      </c>
      <c r="X11" s="90">
        <f t="shared" si="4"/>
        <v>0</v>
      </c>
      <c r="Y11" s="90">
        <f t="shared" si="4"/>
        <v>0</v>
      </c>
      <c r="Z11" s="90">
        <f t="shared" si="4"/>
        <v>0</v>
      </c>
      <c r="AA11" s="90">
        <f t="shared" si="4"/>
        <v>0</v>
      </c>
      <c r="AB11" s="90">
        <f t="shared" si="4"/>
        <v>0</v>
      </c>
      <c r="AC11" s="90">
        <f t="shared" si="4"/>
        <v>0</v>
      </c>
      <c r="AD11" s="90">
        <f t="shared" si="4"/>
        <v>0</v>
      </c>
      <c r="AE11" s="90">
        <f t="shared" si="4"/>
        <v>0</v>
      </c>
      <c r="AF11" s="90">
        <f t="shared" si="4"/>
        <v>0</v>
      </c>
      <c r="AG11" s="90">
        <f t="shared" si="4"/>
        <v>0</v>
      </c>
      <c r="AH11" s="90">
        <f t="shared" si="4"/>
        <v>0</v>
      </c>
    </row>
    <row r="12" spans="1:34" s="79" customFormat="1" ht="15">
      <c r="A12" s="272" t="s">
        <v>175</v>
      </c>
      <c r="B12" s="272"/>
      <c r="C12" s="272"/>
      <c r="D12" s="91"/>
      <c r="E12" s="91">
        <f t="shared" ref="E12:AH12" si="5">SUM(E11+E9+E7)</f>
        <v>0</v>
      </c>
      <c r="F12" s="91">
        <f t="shared" si="5"/>
        <v>0</v>
      </c>
      <c r="G12" s="91">
        <f t="shared" si="5"/>
        <v>0</v>
      </c>
      <c r="H12" s="91">
        <f t="shared" si="5"/>
        <v>0</v>
      </c>
      <c r="I12" s="91">
        <f t="shared" si="5"/>
        <v>0</v>
      </c>
      <c r="J12" s="91">
        <f t="shared" si="5"/>
        <v>0</v>
      </c>
      <c r="K12" s="91">
        <f t="shared" si="5"/>
        <v>0</v>
      </c>
      <c r="L12" s="91">
        <f t="shared" si="5"/>
        <v>0</v>
      </c>
      <c r="M12" s="91">
        <f t="shared" si="5"/>
        <v>0</v>
      </c>
      <c r="N12" s="91">
        <f t="shared" si="5"/>
        <v>0</v>
      </c>
      <c r="O12" s="91">
        <f t="shared" si="5"/>
        <v>0</v>
      </c>
      <c r="P12" s="91">
        <f t="shared" si="5"/>
        <v>0</v>
      </c>
      <c r="Q12" s="91">
        <f t="shared" si="5"/>
        <v>0</v>
      </c>
      <c r="R12" s="91">
        <f t="shared" si="5"/>
        <v>0</v>
      </c>
      <c r="S12" s="91">
        <f t="shared" si="5"/>
        <v>0</v>
      </c>
      <c r="T12" s="91">
        <f t="shared" si="5"/>
        <v>0</v>
      </c>
      <c r="U12" s="91">
        <f t="shared" si="5"/>
        <v>0</v>
      </c>
      <c r="V12" s="91">
        <f t="shared" si="5"/>
        <v>0</v>
      </c>
      <c r="W12" s="91">
        <f t="shared" si="5"/>
        <v>0</v>
      </c>
      <c r="X12" s="91">
        <f t="shared" si="5"/>
        <v>0</v>
      </c>
      <c r="Y12" s="91">
        <f t="shared" si="5"/>
        <v>0</v>
      </c>
      <c r="Z12" s="91">
        <f t="shared" si="5"/>
        <v>0</v>
      </c>
      <c r="AA12" s="91">
        <f t="shared" si="5"/>
        <v>0</v>
      </c>
      <c r="AB12" s="91">
        <f t="shared" si="5"/>
        <v>0</v>
      </c>
      <c r="AC12" s="91">
        <f t="shared" si="5"/>
        <v>0</v>
      </c>
      <c r="AD12" s="91">
        <f t="shared" si="5"/>
        <v>0</v>
      </c>
      <c r="AE12" s="91">
        <f t="shared" si="5"/>
        <v>0</v>
      </c>
      <c r="AF12" s="91">
        <f t="shared" si="5"/>
        <v>0</v>
      </c>
      <c r="AG12" s="91">
        <f t="shared" si="5"/>
        <v>0</v>
      </c>
      <c r="AH12" s="91">
        <f t="shared" si="5"/>
        <v>0</v>
      </c>
    </row>
    <row r="13" spans="1:34" s="80" customFormat="1" ht="40.5" customHeight="1">
      <c r="A13" s="81"/>
      <c r="B13" s="82"/>
      <c r="C13" s="274" t="s">
        <v>172</v>
      </c>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row>
    <row r="14" spans="1:34" s="79" customFormat="1" ht="15">
      <c r="B14" s="92"/>
      <c r="C14" s="83" t="s">
        <v>160</v>
      </c>
      <c r="D14" s="84">
        <v>1</v>
      </c>
      <c r="E14" s="84">
        <f t="shared" ref="E14:AF14" si="6">D14+1</f>
        <v>2</v>
      </c>
      <c r="F14" s="84">
        <f t="shared" si="6"/>
        <v>3</v>
      </c>
      <c r="G14" s="84">
        <f t="shared" si="6"/>
        <v>4</v>
      </c>
      <c r="H14" s="84">
        <f t="shared" si="6"/>
        <v>5</v>
      </c>
      <c r="I14" s="84">
        <f t="shared" si="6"/>
        <v>6</v>
      </c>
      <c r="J14" s="84">
        <f t="shared" si="6"/>
        <v>7</v>
      </c>
      <c r="K14" s="84">
        <f t="shared" si="6"/>
        <v>8</v>
      </c>
      <c r="L14" s="84">
        <f t="shared" si="6"/>
        <v>9</v>
      </c>
      <c r="M14" s="84">
        <f t="shared" si="6"/>
        <v>10</v>
      </c>
      <c r="N14" s="84">
        <f t="shared" si="6"/>
        <v>11</v>
      </c>
      <c r="O14" s="84">
        <f t="shared" si="6"/>
        <v>12</v>
      </c>
      <c r="P14" s="84">
        <f t="shared" si="6"/>
        <v>13</v>
      </c>
      <c r="Q14" s="84">
        <f t="shared" si="6"/>
        <v>14</v>
      </c>
      <c r="R14" s="84">
        <f t="shared" si="6"/>
        <v>15</v>
      </c>
      <c r="S14" s="84">
        <f t="shared" si="6"/>
        <v>16</v>
      </c>
      <c r="T14" s="84">
        <f t="shared" si="6"/>
        <v>17</v>
      </c>
      <c r="U14" s="84">
        <f t="shared" si="6"/>
        <v>18</v>
      </c>
      <c r="V14" s="84">
        <f t="shared" si="6"/>
        <v>19</v>
      </c>
      <c r="W14" s="84">
        <f t="shared" si="6"/>
        <v>20</v>
      </c>
      <c r="X14" s="84">
        <f t="shared" si="6"/>
        <v>21</v>
      </c>
      <c r="Y14" s="84">
        <f t="shared" si="6"/>
        <v>22</v>
      </c>
      <c r="Z14" s="84">
        <f t="shared" si="6"/>
        <v>23</v>
      </c>
      <c r="AA14" s="84">
        <f t="shared" si="6"/>
        <v>24</v>
      </c>
      <c r="AB14" s="84">
        <f t="shared" si="6"/>
        <v>25</v>
      </c>
      <c r="AC14" s="84">
        <f t="shared" si="6"/>
        <v>26</v>
      </c>
      <c r="AD14" s="84">
        <f t="shared" si="6"/>
        <v>27</v>
      </c>
      <c r="AE14" s="93">
        <f t="shared" si="6"/>
        <v>28</v>
      </c>
      <c r="AF14" s="94">
        <f t="shared" si="6"/>
        <v>29</v>
      </c>
      <c r="AG14" s="95"/>
      <c r="AH14" s="95"/>
    </row>
    <row r="15" spans="1:34" s="79" customFormat="1" ht="15">
      <c r="A15" s="280" t="s">
        <v>143</v>
      </c>
      <c r="B15" s="279"/>
      <c r="C15" s="85" t="s">
        <v>161</v>
      </c>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96"/>
      <c r="AF15" s="97"/>
      <c r="AG15" s="95"/>
      <c r="AH15" s="95"/>
    </row>
    <row r="16" spans="1:34" s="79" customFormat="1" ht="15">
      <c r="A16" s="278"/>
      <c r="B16" s="279"/>
      <c r="C16" s="87" t="s">
        <v>162</v>
      </c>
      <c r="D16" s="87">
        <f>D15-AH6</f>
        <v>0</v>
      </c>
      <c r="E16" s="87">
        <f t="shared" ref="E16:AF16" si="7">E15-D15</f>
        <v>0</v>
      </c>
      <c r="F16" s="87">
        <f t="shared" si="7"/>
        <v>0</v>
      </c>
      <c r="G16" s="87">
        <f t="shared" si="7"/>
        <v>0</v>
      </c>
      <c r="H16" s="87">
        <f t="shared" si="7"/>
        <v>0</v>
      </c>
      <c r="I16" s="87">
        <f t="shared" si="7"/>
        <v>0</v>
      </c>
      <c r="J16" s="87">
        <f t="shared" si="7"/>
        <v>0</v>
      </c>
      <c r="K16" s="87">
        <f t="shared" si="7"/>
        <v>0</v>
      </c>
      <c r="L16" s="87">
        <f t="shared" si="7"/>
        <v>0</v>
      </c>
      <c r="M16" s="87">
        <f t="shared" si="7"/>
        <v>0</v>
      </c>
      <c r="N16" s="87">
        <f t="shared" si="7"/>
        <v>0</v>
      </c>
      <c r="O16" s="87">
        <f t="shared" si="7"/>
        <v>0</v>
      </c>
      <c r="P16" s="87">
        <f t="shared" si="7"/>
        <v>0</v>
      </c>
      <c r="Q16" s="87">
        <f t="shared" si="7"/>
        <v>0</v>
      </c>
      <c r="R16" s="87">
        <f t="shared" si="7"/>
        <v>0</v>
      </c>
      <c r="S16" s="87">
        <f t="shared" si="7"/>
        <v>0</v>
      </c>
      <c r="T16" s="87">
        <f t="shared" si="7"/>
        <v>0</v>
      </c>
      <c r="U16" s="87">
        <f t="shared" si="7"/>
        <v>0</v>
      </c>
      <c r="V16" s="87">
        <f t="shared" si="7"/>
        <v>0</v>
      </c>
      <c r="W16" s="87">
        <f t="shared" si="7"/>
        <v>0</v>
      </c>
      <c r="X16" s="87">
        <f t="shared" si="7"/>
        <v>0</v>
      </c>
      <c r="Y16" s="87">
        <f t="shared" si="7"/>
        <v>0</v>
      </c>
      <c r="Z16" s="87">
        <f t="shared" si="7"/>
        <v>0</v>
      </c>
      <c r="AA16" s="87">
        <f t="shared" si="7"/>
        <v>0</v>
      </c>
      <c r="AB16" s="87">
        <f t="shared" si="7"/>
        <v>0</v>
      </c>
      <c r="AC16" s="87">
        <f t="shared" si="7"/>
        <v>0</v>
      </c>
      <c r="AD16" s="87">
        <f t="shared" si="7"/>
        <v>0</v>
      </c>
      <c r="AE16" s="86">
        <f t="shared" si="7"/>
        <v>0</v>
      </c>
      <c r="AF16" s="98">
        <f t="shared" si="7"/>
        <v>0</v>
      </c>
      <c r="AG16" s="95"/>
      <c r="AH16" s="95"/>
    </row>
    <row r="17" spans="1:34" s="79" customFormat="1" ht="15">
      <c r="A17" s="280" t="s">
        <v>144</v>
      </c>
      <c r="B17" s="279"/>
      <c r="C17" s="85" t="s">
        <v>161</v>
      </c>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96"/>
      <c r="AF17" s="97"/>
      <c r="AG17" s="95"/>
      <c r="AH17" s="95"/>
    </row>
    <row r="18" spans="1:34" s="79" customFormat="1" ht="15">
      <c r="A18" s="278"/>
      <c r="B18" s="279"/>
      <c r="C18" s="87" t="s">
        <v>162</v>
      </c>
      <c r="D18" s="87">
        <f>D17-AH8</f>
        <v>0</v>
      </c>
      <c r="E18" s="87">
        <f t="shared" ref="E18" si="8">E17-D17</f>
        <v>0</v>
      </c>
      <c r="F18" s="87">
        <f t="shared" ref="F18" si="9">F17-E17</f>
        <v>0</v>
      </c>
      <c r="G18" s="87">
        <f t="shared" ref="G18" si="10">G17-F17</f>
        <v>0</v>
      </c>
      <c r="H18" s="87">
        <f t="shared" ref="H18" si="11">H17-G17</f>
        <v>0</v>
      </c>
      <c r="I18" s="87">
        <f t="shared" ref="I18" si="12">I17-H17</f>
        <v>0</v>
      </c>
      <c r="J18" s="87">
        <f t="shared" ref="J18" si="13">J17-I17</f>
        <v>0</v>
      </c>
      <c r="K18" s="87">
        <f t="shared" ref="K18" si="14">K17-J17</f>
        <v>0</v>
      </c>
      <c r="L18" s="87">
        <f t="shared" ref="L18" si="15">L17-K17</f>
        <v>0</v>
      </c>
      <c r="M18" s="87">
        <f t="shared" ref="M18" si="16">M17-L17</f>
        <v>0</v>
      </c>
      <c r="N18" s="87">
        <f t="shared" ref="N18" si="17">N17-M17</f>
        <v>0</v>
      </c>
      <c r="O18" s="87">
        <f t="shared" ref="O18" si="18">O17-N17</f>
        <v>0</v>
      </c>
      <c r="P18" s="87">
        <f t="shared" ref="P18" si="19">P17-O17</f>
        <v>0</v>
      </c>
      <c r="Q18" s="87">
        <f t="shared" ref="Q18" si="20">Q17-P17</f>
        <v>0</v>
      </c>
      <c r="R18" s="87">
        <f t="shared" ref="R18" si="21">R17-Q17</f>
        <v>0</v>
      </c>
      <c r="S18" s="87">
        <f t="shared" ref="S18" si="22">S17-R17</f>
        <v>0</v>
      </c>
      <c r="T18" s="87">
        <f t="shared" ref="T18" si="23">T17-S17</f>
        <v>0</v>
      </c>
      <c r="U18" s="87">
        <f t="shared" ref="U18" si="24">U17-T17</f>
        <v>0</v>
      </c>
      <c r="V18" s="87">
        <f t="shared" ref="V18" si="25">V17-U17</f>
        <v>0</v>
      </c>
      <c r="W18" s="87">
        <f t="shared" ref="W18" si="26">W17-V17</f>
        <v>0</v>
      </c>
      <c r="X18" s="87">
        <f t="shared" ref="X18" si="27">X17-W17</f>
        <v>0</v>
      </c>
      <c r="Y18" s="87">
        <f t="shared" ref="Y18" si="28">Y17-X17</f>
        <v>0</v>
      </c>
      <c r="Z18" s="87">
        <f t="shared" ref="Z18" si="29">Z17-Y17</f>
        <v>0</v>
      </c>
      <c r="AA18" s="87">
        <f t="shared" ref="AA18" si="30">AA17-Z17</f>
        <v>0</v>
      </c>
      <c r="AB18" s="87">
        <f t="shared" ref="AB18" si="31">AB17-AA17</f>
        <v>0</v>
      </c>
      <c r="AC18" s="87">
        <f t="shared" ref="AC18" si="32">AC17-AB17</f>
        <v>0</v>
      </c>
      <c r="AD18" s="87">
        <f t="shared" ref="AD18" si="33">AD17-AC17</f>
        <v>0</v>
      </c>
      <c r="AE18" s="86">
        <f t="shared" ref="AE18" si="34">AE17-AD17</f>
        <v>0</v>
      </c>
      <c r="AF18" s="98">
        <f t="shared" ref="AF18" si="35">AF17-AE17</f>
        <v>0</v>
      </c>
      <c r="AG18" s="95"/>
      <c r="AH18" s="95"/>
    </row>
    <row r="19" spans="1:34" s="79" customFormat="1" ht="15">
      <c r="A19" s="280" t="s">
        <v>145</v>
      </c>
      <c r="B19" s="279"/>
      <c r="C19" s="85" t="s">
        <v>161</v>
      </c>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96"/>
      <c r="AF19" s="97"/>
      <c r="AG19" s="95"/>
      <c r="AH19" s="95"/>
    </row>
    <row r="20" spans="1:34" s="79" customFormat="1" ht="15">
      <c r="A20" s="286"/>
      <c r="B20" s="287"/>
      <c r="C20" s="90" t="s">
        <v>162</v>
      </c>
      <c r="D20" s="90">
        <f>D19-AH10</f>
        <v>0</v>
      </c>
      <c r="E20" s="90">
        <f t="shared" ref="E20" si="36">E19-D19</f>
        <v>0</v>
      </c>
      <c r="F20" s="90">
        <f t="shared" ref="F20" si="37">F19-E19</f>
        <v>0</v>
      </c>
      <c r="G20" s="90">
        <f t="shared" ref="G20" si="38">G19-F19</f>
        <v>0</v>
      </c>
      <c r="H20" s="90">
        <f t="shared" ref="H20" si="39">H19-G19</f>
        <v>0</v>
      </c>
      <c r="I20" s="90">
        <f t="shared" ref="I20" si="40">I19-H19</f>
        <v>0</v>
      </c>
      <c r="J20" s="90">
        <f t="shared" ref="J20" si="41">J19-I19</f>
        <v>0</v>
      </c>
      <c r="K20" s="90">
        <f t="shared" ref="K20" si="42">K19-J19</f>
        <v>0</v>
      </c>
      <c r="L20" s="90">
        <f t="shared" ref="L20" si="43">L19-K19</f>
        <v>0</v>
      </c>
      <c r="M20" s="90">
        <f t="shared" ref="M20" si="44">M19-L19</f>
        <v>0</v>
      </c>
      <c r="N20" s="90">
        <f t="shared" ref="N20" si="45">N19-M19</f>
        <v>0</v>
      </c>
      <c r="O20" s="90">
        <f t="shared" ref="O20" si="46">O19-N19</f>
        <v>0</v>
      </c>
      <c r="P20" s="90">
        <f t="shared" ref="P20" si="47">P19-O19</f>
        <v>0</v>
      </c>
      <c r="Q20" s="90">
        <f t="shared" ref="Q20" si="48">Q19-P19</f>
        <v>0</v>
      </c>
      <c r="R20" s="90">
        <f t="shared" ref="R20" si="49">R19-Q19</f>
        <v>0</v>
      </c>
      <c r="S20" s="90">
        <f t="shared" ref="S20" si="50">S19-R19</f>
        <v>0</v>
      </c>
      <c r="T20" s="90">
        <f t="shared" ref="T20" si="51">T19-S19</f>
        <v>0</v>
      </c>
      <c r="U20" s="90">
        <f t="shared" ref="U20" si="52">U19-T19</f>
        <v>0</v>
      </c>
      <c r="V20" s="90">
        <f t="shared" ref="V20" si="53">V19-U19</f>
        <v>0</v>
      </c>
      <c r="W20" s="90">
        <f t="shared" ref="W20" si="54">W19-V19</f>
        <v>0</v>
      </c>
      <c r="X20" s="90">
        <f t="shared" ref="X20" si="55">X19-W19</f>
        <v>0</v>
      </c>
      <c r="Y20" s="90">
        <f t="shared" ref="Y20" si="56">Y19-X19</f>
        <v>0</v>
      </c>
      <c r="Z20" s="90">
        <f t="shared" ref="Z20" si="57">Z19-Y19</f>
        <v>0</v>
      </c>
      <c r="AA20" s="90">
        <f t="shared" ref="AA20" si="58">AA19-Z19</f>
        <v>0</v>
      </c>
      <c r="AB20" s="90">
        <f t="shared" ref="AB20" si="59">AB19-AA19</f>
        <v>0</v>
      </c>
      <c r="AC20" s="90">
        <f t="shared" ref="AC20" si="60">AC19-AB19</f>
        <v>0</v>
      </c>
      <c r="AD20" s="90">
        <f t="shared" ref="AD20" si="61">AD19-AC19</f>
        <v>0</v>
      </c>
      <c r="AE20" s="89">
        <f t="shared" ref="AE20" si="62">AE19-AD19</f>
        <v>0</v>
      </c>
      <c r="AF20" s="99">
        <f t="shared" ref="AF20" si="63">AF19-AE19</f>
        <v>0</v>
      </c>
      <c r="AG20" s="95"/>
      <c r="AH20" s="95"/>
    </row>
    <row r="21" spans="1:34" s="79" customFormat="1" ht="15">
      <c r="A21" s="272" t="s">
        <v>175</v>
      </c>
      <c r="B21" s="272"/>
      <c r="C21" s="272"/>
      <c r="D21" s="91">
        <f t="shared" ref="D21:AF21" si="64">SUM(D20+D18+D16)</f>
        <v>0</v>
      </c>
      <c r="E21" s="91">
        <f t="shared" si="64"/>
        <v>0</v>
      </c>
      <c r="F21" s="91">
        <f t="shared" si="64"/>
        <v>0</v>
      </c>
      <c r="G21" s="91">
        <f t="shared" si="64"/>
        <v>0</v>
      </c>
      <c r="H21" s="91">
        <f t="shared" si="64"/>
        <v>0</v>
      </c>
      <c r="I21" s="91">
        <f t="shared" si="64"/>
        <v>0</v>
      </c>
      <c r="J21" s="91">
        <f t="shared" si="64"/>
        <v>0</v>
      </c>
      <c r="K21" s="91">
        <f t="shared" si="64"/>
        <v>0</v>
      </c>
      <c r="L21" s="91">
        <f t="shared" si="64"/>
        <v>0</v>
      </c>
      <c r="M21" s="91">
        <f t="shared" si="64"/>
        <v>0</v>
      </c>
      <c r="N21" s="91">
        <f t="shared" si="64"/>
        <v>0</v>
      </c>
      <c r="O21" s="91">
        <f t="shared" si="64"/>
        <v>0</v>
      </c>
      <c r="P21" s="91">
        <f t="shared" si="64"/>
        <v>0</v>
      </c>
      <c r="Q21" s="91">
        <f t="shared" si="64"/>
        <v>0</v>
      </c>
      <c r="R21" s="91">
        <f t="shared" si="64"/>
        <v>0</v>
      </c>
      <c r="S21" s="91">
        <f t="shared" si="64"/>
        <v>0</v>
      </c>
      <c r="T21" s="91">
        <f t="shared" si="64"/>
        <v>0</v>
      </c>
      <c r="U21" s="91">
        <f t="shared" si="64"/>
        <v>0</v>
      </c>
      <c r="V21" s="91">
        <f t="shared" si="64"/>
        <v>0</v>
      </c>
      <c r="W21" s="91">
        <f t="shared" si="64"/>
        <v>0</v>
      </c>
      <c r="X21" s="91">
        <f t="shared" si="64"/>
        <v>0</v>
      </c>
      <c r="Y21" s="91">
        <f t="shared" si="64"/>
        <v>0</v>
      </c>
      <c r="Z21" s="91">
        <f t="shared" si="64"/>
        <v>0</v>
      </c>
      <c r="AA21" s="91">
        <f t="shared" si="64"/>
        <v>0</v>
      </c>
      <c r="AB21" s="91">
        <f t="shared" si="64"/>
        <v>0</v>
      </c>
      <c r="AC21" s="91">
        <f t="shared" si="64"/>
        <v>0</v>
      </c>
      <c r="AD21" s="91">
        <f t="shared" si="64"/>
        <v>0</v>
      </c>
      <c r="AE21" s="91">
        <f t="shared" si="64"/>
        <v>0</v>
      </c>
      <c r="AF21" s="91">
        <f t="shared" si="64"/>
        <v>0</v>
      </c>
      <c r="AG21" s="95"/>
      <c r="AH21" s="95"/>
    </row>
    <row r="22" spans="1:34" s="80" customFormat="1" ht="40.5" customHeight="1">
      <c r="A22" s="273"/>
      <c r="B22" s="273"/>
      <c r="C22" s="274" t="s">
        <v>173</v>
      </c>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6"/>
      <c r="AH22" s="276"/>
    </row>
    <row r="23" spans="1:34" s="79" customFormat="1" ht="15">
      <c r="A23" s="269"/>
      <c r="B23" s="269"/>
      <c r="C23" s="83" t="s">
        <v>160</v>
      </c>
      <c r="D23" s="84">
        <v>1</v>
      </c>
      <c r="E23" s="84">
        <f t="shared" ref="E23" si="65">D23+1</f>
        <v>2</v>
      </c>
      <c r="F23" s="84">
        <f t="shared" ref="F23" si="66">E23+1</f>
        <v>3</v>
      </c>
      <c r="G23" s="84">
        <f t="shared" ref="G23" si="67">F23+1</f>
        <v>4</v>
      </c>
      <c r="H23" s="84">
        <f t="shared" ref="H23" si="68">G23+1</f>
        <v>5</v>
      </c>
      <c r="I23" s="84">
        <f t="shared" ref="I23" si="69">H23+1</f>
        <v>6</v>
      </c>
      <c r="J23" s="84">
        <f t="shared" ref="J23" si="70">I23+1</f>
        <v>7</v>
      </c>
      <c r="K23" s="84">
        <f t="shared" ref="K23" si="71">J23+1</f>
        <v>8</v>
      </c>
      <c r="L23" s="84">
        <f t="shared" ref="L23" si="72">K23+1</f>
        <v>9</v>
      </c>
      <c r="M23" s="84">
        <f t="shared" ref="M23" si="73">L23+1</f>
        <v>10</v>
      </c>
      <c r="N23" s="84">
        <f t="shared" ref="N23" si="74">M23+1</f>
        <v>11</v>
      </c>
      <c r="O23" s="84">
        <f t="shared" ref="O23" si="75">N23+1</f>
        <v>12</v>
      </c>
      <c r="P23" s="84">
        <f t="shared" ref="P23" si="76">O23+1</f>
        <v>13</v>
      </c>
      <c r="Q23" s="84">
        <f t="shared" ref="Q23" si="77">P23+1</f>
        <v>14</v>
      </c>
      <c r="R23" s="84">
        <f t="shared" ref="R23" si="78">Q23+1</f>
        <v>15</v>
      </c>
      <c r="S23" s="84">
        <f t="shared" ref="S23" si="79">R23+1</f>
        <v>16</v>
      </c>
      <c r="T23" s="84">
        <f t="shared" ref="T23" si="80">S23+1</f>
        <v>17</v>
      </c>
      <c r="U23" s="84">
        <f t="shared" ref="U23" si="81">T23+1</f>
        <v>18</v>
      </c>
      <c r="V23" s="84">
        <f t="shared" ref="V23" si="82">U23+1</f>
        <v>19</v>
      </c>
      <c r="W23" s="84">
        <f t="shared" ref="W23" si="83">V23+1</f>
        <v>20</v>
      </c>
      <c r="X23" s="84">
        <f t="shared" ref="X23" si="84">W23+1</f>
        <v>21</v>
      </c>
      <c r="Y23" s="84">
        <f t="shared" ref="Y23" si="85">X23+1</f>
        <v>22</v>
      </c>
      <c r="Z23" s="84">
        <f t="shared" ref="Z23" si="86">Y23+1</f>
        <v>23</v>
      </c>
      <c r="AA23" s="84">
        <f t="shared" ref="AA23" si="87">Z23+1</f>
        <v>24</v>
      </c>
      <c r="AB23" s="84">
        <f t="shared" ref="AB23" si="88">AA23+1</f>
        <v>25</v>
      </c>
      <c r="AC23" s="84">
        <f t="shared" ref="AC23" si="89">AB23+1</f>
        <v>26</v>
      </c>
      <c r="AD23" s="84">
        <f t="shared" ref="AD23" si="90">AC23+1</f>
        <v>27</v>
      </c>
      <c r="AE23" s="84">
        <f t="shared" ref="AE23" si="91">AD23+1</f>
        <v>28</v>
      </c>
      <c r="AF23" s="84">
        <f t="shared" ref="AF23" si="92">AE23+1</f>
        <v>29</v>
      </c>
      <c r="AG23" s="84">
        <f t="shared" ref="AG23" si="93">AF23+1</f>
        <v>30</v>
      </c>
      <c r="AH23" s="84">
        <f t="shared" ref="AH23" si="94">AG23+1</f>
        <v>31</v>
      </c>
    </row>
    <row r="24" spans="1:34" s="79" customFormat="1" ht="15">
      <c r="A24" s="280" t="s">
        <v>143</v>
      </c>
      <c r="B24" s="279"/>
      <c r="C24" s="85" t="s">
        <v>161</v>
      </c>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row>
    <row r="25" spans="1:34" s="79" customFormat="1" ht="14.25">
      <c r="A25" s="278"/>
      <c r="B25" s="279"/>
      <c r="C25" s="87" t="s">
        <v>162</v>
      </c>
      <c r="D25" s="87">
        <f>D24-AF15</f>
        <v>0</v>
      </c>
      <c r="E25" s="87">
        <f t="shared" ref="E25:E29" si="95">E24-D24</f>
        <v>0</v>
      </c>
      <c r="F25" s="87">
        <f t="shared" ref="F25" si="96">F24-E24</f>
        <v>0</v>
      </c>
      <c r="G25" s="87">
        <f t="shared" ref="G25" si="97">G24-F24</f>
        <v>0</v>
      </c>
      <c r="H25" s="87">
        <f t="shared" ref="H25" si="98">H24-G24</f>
        <v>0</v>
      </c>
      <c r="I25" s="87">
        <f t="shared" ref="I25" si="99">I24-H24</f>
        <v>0</v>
      </c>
      <c r="J25" s="87">
        <f t="shared" ref="J25" si="100">J24-I24</f>
        <v>0</v>
      </c>
      <c r="K25" s="87">
        <f t="shared" ref="K25" si="101">K24-J24</f>
        <v>0</v>
      </c>
      <c r="L25" s="87">
        <f t="shared" ref="L25" si="102">L24-K24</f>
        <v>0</v>
      </c>
      <c r="M25" s="87">
        <f t="shared" ref="M25" si="103">M24-L24</f>
        <v>0</v>
      </c>
      <c r="N25" s="87">
        <f t="shared" ref="N25" si="104">N24-M24</f>
        <v>0</v>
      </c>
      <c r="O25" s="87">
        <f t="shared" ref="O25" si="105">O24-N24</f>
        <v>0</v>
      </c>
      <c r="P25" s="87">
        <f t="shared" ref="P25" si="106">P24-O24</f>
        <v>0</v>
      </c>
      <c r="Q25" s="87">
        <f t="shared" ref="Q25" si="107">Q24-P24</f>
        <v>0</v>
      </c>
      <c r="R25" s="87">
        <f t="shared" ref="R25" si="108">R24-Q24</f>
        <v>0</v>
      </c>
      <c r="S25" s="87">
        <f t="shared" ref="S25" si="109">S24-R24</f>
        <v>0</v>
      </c>
      <c r="T25" s="87">
        <f t="shared" ref="T25" si="110">T24-S24</f>
        <v>0</v>
      </c>
      <c r="U25" s="87">
        <f t="shared" ref="U25" si="111">U24-T24</f>
        <v>0</v>
      </c>
      <c r="V25" s="87">
        <f t="shared" ref="V25" si="112">V24-U24</f>
        <v>0</v>
      </c>
      <c r="W25" s="87">
        <f t="shared" ref="W25" si="113">W24-V24</f>
        <v>0</v>
      </c>
      <c r="X25" s="87">
        <f t="shared" ref="X25" si="114">X24-W24</f>
        <v>0</v>
      </c>
      <c r="Y25" s="87">
        <f t="shared" ref="Y25" si="115">Y24-X24</f>
        <v>0</v>
      </c>
      <c r="Z25" s="87">
        <f t="shared" ref="Z25" si="116">Z24-Y24</f>
        <v>0</v>
      </c>
      <c r="AA25" s="87">
        <f t="shared" ref="AA25" si="117">AA24-Z24</f>
        <v>0</v>
      </c>
      <c r="AB25" s="87">
        <f t="shared" ref="AB25" si="118">AB24-AA24</f>
        <v>0</v>
      </c>
      <c r="AC25" s="87">
        <f t="shared" ref="AC25" si="119">AC24-AB24</f>
        <v>0</v>
      </c>
      <c r="AD25" s="87">
        <f t="shared" ref="AD25" si="120">AD24-AC24</f>
        <v>0</v>
      </c>
      <c r="AE25" s="87">
        <f t="shared" ref="AE25" si="121">AE24-AD24</f>
        <v>0</v>
      </c>
      <c r="AF25" s="87">
        <f t="shared" ref="AF25" si="122">AF24-AE24</f>
        <v>0</v>
      </c>
      <c r="AG25" s="87">
        <f t="shared" ref="AG25" si="123">AG24-AF24</f>
        <v>0</v>
      </c>
      <c r="AH25" s="87">
        <f t="shared" ref="AH25" si="124">AH24-AG24</f>
        <v>0</v>
      </c>
    </row>
    <row r="26" spans="1:34" s="79" customFormat="1" ht="15">
      <c r="A26" s="280" t="s">
        <v>144</v>
      </c>
      <c r="B26" s="279"/>
      <c r="C26" s="85" t="s">
        <v>161</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8"/>
    </row>
    <row r="27" spans="1:34" s="79" customFormat="1" ht="14.25">
      <c r="A27" s="278"/>
      <c r="B27" s="279"/>
      <c r="C27" s="87" t="s">
        <v>162</v>
      </c>
      <c r="D27" s="87">
        <f>D26-AF17</f>
        <v>0</v>
      </c>
      <c r="E27" s="87">
        <f t="shared" si="95"/>
        <v>0</v>
      </c>
      <c r="F27" s="87">
        <f t="shared" ref="F27" si="125">F26-E26</f>
        <v>0</v>
      </c>
      <c r="G27" s="87">
        <f t="shared" ref="G27" si="126">G26-F26</f>
        <v>0</v>
      </c>
      <c r="H27" s="87">
        <f t="shared" ref="H27" si="127">H26-G26</f>
        <v>0</v>
      </c>
      <c r="I27" s="87">
        <f t="shared" ref="I27" si="128">I26-H26</f>
        <v>0</v>
      </c>
      <c r="J27" s="87">
        <f t="shared" ref="J27" si="129">J26-I26</f>
        <v>0</v>
      </c>
      <c r="K27" s="87">
        <f t="shared" ref="K27" si="130">K26-J26</f>
        <v>0</v>
      </c>
      <c r="L27" s="87">
        <f t="shared" ref="L27" si="131">L26-K26</f>
        <v>0</v>
      </c>
      <c r="M27" s="87">
        <f t="shared" ref="M27" si="132">M26-L26</f>
        <v>0</v>
      </c>
      <c r="N27" s="87">
        <f t="shared" ref="N27" si="133">N26-M26</f>
        <v>0</v>
      </c>
      <c r="O27" s="87">
        <f t="shared" ref="O27" si="134">O26-N26</f>
        <v>0</v>
      </c>
      <c r="P27" s="87">
        <f t="shared" ref="P27" si="135">P26-O26</f>
        <v>0</v>
      </c>
      <c r="Q27" s="87">
        <f t="shared" ref="Q27" si="136">Q26-P26</f>
        <v>0</v>
      </c>
      <c r="R27" s="87">
        <f t="shared" ref="R27" si="137">R26-Q26</f>
        <v>0</v>
      </c>
      <c r="S27" s="87">
        <f t="shared" ref="S27" si="138">S26-R26</f>
        <v>0</v>
      </c>
      <c r="T27" s="87">
        <f t="shared" ref="T27" si="139">T26-S26</f>
        <v>0</v>
      </c>
      <c r="U27" s="87">
        <f t="shared" ref="U27" si="140">U26-T26</f>
        <v>0</v>
      </c>
      <c r="V27" s="87">
        <f t="shared" ref="V27" si="141">V26-U26</f>
        <v>0</v>
      </c>
      <c r="W27" s="87">
        <f t="shared" ref="W27" si="142">W26-V26</f>
        <v>0</v>
      </c>
      <c r="X27" s="87">
        <f t="shared" ref="X27" si="143">X26-W26</f>
        <v>0</v>
      </c>
      <c r="Y27" s="87">
        <f t="shared" ref="Y27" si="144">Y26-X26</f>
        <v>0</v>
      </c>
      <c r="Z27" s="87">
        <f t="shared" ref="Z27" si="145">Z26-Y26</f>
        <v>0</v>
      </c>
      <c r="AA27" s="87">
        <f t="shared" ref="AA27" si="146">AA26-Z26</f>
        <v>0</v>
      </c>
      <c r="AB27" s="87">
        <f t="shared" ref="AB27" si="147">AB26-AA26</f>
        <v>0</v>
      </c>
      <c r="AC27" s="87">
        <f t="shared" ref="AC27" si="148">AC26-AB26</f>
        <v>0</v>
      </c>
      <c r="AD27" s="87">
        <f t="shared" ref="AD27" si="149">AD26-AC26</f>
        <v>0</v>
      </c>
      <c r="AE27" s="87">
        <f t="shared" ref="AE27" si="150">AE26-AD26</f>
        <v>0</v>
      </c>
      <c r="AF27" s="87">
        <f t="shared" ref="AF27" si="151">AF26-AE26</f>
        <v>0</v>
      </c>
      <c r="AG27" s="87">
        <f t="shared" ref="AG27" si="152">AG26-AF26</f>
        <v>0</v>
      </c>
      <c r="AH27" s="87">
        <f t="shared" ref="AH27" si="153">AH26-AG26</f>
        <v>0</v>
      </c>
    </row>
    <row r="28" spans="1:34" s="79" customFormat="1" ht="15">
      <c r="A28" s="280" t="s">
        <v>145</v>
      </c>
      <c r="B28" s="279"/>
      <c r="C28" s="85" t="s">
        <v>161</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row>
    <row r="29" spans="1:34" s="79" customFormat="1" ht="14.25">
      <c r="A29" s="278"/>
      <c r="B29" s="279"/>
      <c r="C29" s="87" t="s">
        <v>162</v>
      </c>
      <c r="D29" s="90">
        <f>D28-AF19</f>
        <v>0</v>
      </c>
      <c r="E29" s="90">
        <f t="shared" si="95"/>
        <v>0</v>
      </c>
      <c r="F29" s="90">
        <f t="shared" ref="F29" si="154">F28-E28</f>
        <v>0</v>
      </c>
      <c r="G29" s="90">
        <f t="shared" ref="G29" si="155">G28-F28</f>
        <v>0</v>
      </c>
      <c r="H29" s="90">
        <f t="shared" ref="H29" si="156">H28-G28</f>
        <v>0</v>
      </c>
      <c r="I29" s="90">
        <f t="shared" ref="I29" si="157">I28-H28</f>
        <v>0</v>
      </c>
      <c r="J29" s="90">
        <f t="shared" ref="J29" si="158">J28-I28</f>
        <v>0</v>
      </c>
      <c r="K29" s="90">
        <f t="shared" ref="K29" si="159">K28-J28</f>
        <v>0</v>
      </c>
      <c r="L29" s="90">
        <f t="shared" ref="L29" si="160">L28-K28</f>
        <v>0</v>
      </c>
      <c r="M29" s="90">
        <f t="shared" ref="M29" si="161">M28-L28</f>
        <v>0</v>
      </c>
      <c r="N29" s="90">
        <f t="shared" ref="N29" si="162">N28-M28</f>
        <v>0</v>
      </c>
      <c r="O29" s="90">
        <f t="shared" ref="O29" si="163">O28-N28</f>
        <v>0</v>
      </c>
      <c r="P29" s="90">
        <f t="shared" ref="P29" si="164">P28-O28</f>
        <v>0</v>
      </c>
      <c r="Q29" s="90">
        <f t="shared" ref="Q29" si="165">Q28-P28</f>
        <v>0</v>
      </c>
      <c r="R29" s="90">
        <f t="shared" ref="R29" si="166">R28-Q28</f>
        <v>0</v>
      </c>
      <c r="S29" s="90">
        <f t="shared" ref="S29" si="167">S28-R28</f>
        <v>0</v>
      </c>
      <c r="T29" s="90">
        <f t="shared" ref="T29" si="168">T28-S28</f>
        <v>0</v>
      </c>
      <c r="U29" s="90">
        <f t="shared" ref="U29" si="169">U28-T28</f>
        <v>0</v>
      </c>
      <c r="V29" s="90">
        <f t="shared" ref="V29" si="170">V28-U28</f>
        <v>0</v>
      </c>
      <c r="W29" s="90">
        <f t="shared" ref="W29" si="171">W28-V28</f>
        <v>0</v>
      </c>
      <c r="X29" s="90">
        <f t="shared" ref="X29" si="172">X28-W28</f>
        <v>0</v>
      </c>
      <c r="Y29" s="90">
        <f t="shared" ref="Y29" si="173">Y28-X28</f>
        <v>0</v>
      </c>
      <c r="Z29" s="90">
        <f t="shared" ref="Z29" si="174">Z28-Y28</f>
        <v>0</v>
      </c>
      <c r="AA29" s="90">
        <f t="shared" ref="AA29" si="175">AA28-Z28</f>
        <v>0</v>
      </c>
      <c r="AB29" s="90">
        <f t="shared" ref="AB29" si="176">AB28-AA28</f>
        <v>0</v>
      </c>
      <c r="AC29" s="90">
        <f t="shared" ref="AC29" si="177">AC28-AB28</f>
        <v>0</v>
      </c>
      <c r="AD29" s="90">
        <f t="shared" ref="AD29" si="178">AD28-AC28</f>
        <v>0</v>
      </c>
      <c r="AE29" s="90">
        <f t="shared" ref="AE29" si="179">AE28-AD28</f>
        <v>0</v>
      </c>
      <c r="AF29" s="90">
        <f t="shared" ref="AF29" si="180">AF28-AE28</f>
        <v>0</v>
      </c>
      <c r="AG29" s="90">
        <f t="shared" ref="AG29" si="181">AG28-AF28</f>
        <v>0</v>
      </c>
      <c r="AH29" s="90">
        <f t="shared" ref="AH29" si="182">AH28-AG28</f>
        <v>0</v>
      </c>
    </row>
    <row r="30" spans="1:34" s="79" customFormat="1" ht="15">
      <c r="A30" s="266" t="s">
        <v>175</v>
      </c>
      <c r="B30" s="267"/>
      <c r="C30" s="267"/>
      <c r="D30" s="91">
        <f t="shared" ref="D30" si="183">SUM(D29+D27+D25)</f>
        <v>0</v>
      </c>
      <c r="E30" s="91">
        <f t="shared" ref="E30:AH30" si="184">SUM(E29+E27+E25)</f>
        <v>0</v>
      </c>
      <c r="F30" s="91">
        <f t="shared" si="184"/>
        <v>0</v>
      </c>
      <c r="G30" s="91">
        <f t="shared" si="184"/>
        <v>0</v>
      </c>
      <c r="H30" s="91">
        <f t="shared" si="184"/>
        <v>0</v>
      </c>
      <c r="I30" s="91">
        <f t="shared" si="184"/>
        <v>0</v>
      </c>
      <c r="J30" s="91">
        <f t="shared" si="184"/>
        <v>0</v>
      </c>
      <c r="K30" s="91">
        <f t="shared" si="184"/>
        <v>0</v>
      </c>
      <c r="L30" s="91">
        <f t="shared" si="184"/>
        <v>0</v>
      </c>
      <c r="M30" s="91">
        <f t="shared" si="184"/>
        <v>0</v>
      </c>
      <c r="N30" s="91">
        <f t="shared" si="184"/>
        <v>0</v>
      </c>
      <c r="O30" s="91">
        <f t="shared" si="184"/>
        <v>0</v>
      </c>
      <c r="P30" s="91">
        <f t="shared" si="184"/>
        <v>0</v>
      </c>
      <c r="Q30" s="91">
        <f t="shared" si="184"/>
        <v>0</v>
      </c>
      <c r="R30" s="91">
        <f t="shared" si="184"/>
        <v>0</v>
      </c>
      <c r="S30" s="91">
        <f t="shared" si="184"/>
        <v>0</v>
      </c>
      <c r="T30" s="91">
        <f t="shared" si="184"/>
        <v>0</v>
      </c>
      <c r="U30" s="91">
        <f t="shared" si="184"/>
        <v>0</v>
      </c>
      <c r="V30" s="91">
        <f t="shared" si="184"/>
        <v>0</v>
      </c>
      <c r="W30" s="91">
        <f t="shared" si="184"/>
        <v>0</v>
      </c>
      <c r="X30" s="91">
        <f t="shared" si="184"/>
        <v>0</v>
      </c>
      <c r="Y30" s="91">
        <f t="shared" si="184"/>
        <v>0</v>
      </c>
      <c r="Z30" s="91">
        <f t="shared" si="184"/>
        <v>0</v>
      </c>
      <c r="AA30" s="91">
        <f t="shared" si="184"/>
        <v>0</v>
      </c>
      <c r="AB30" s="91">
        <f t="shared" si="184"/>
        <v>0</v>
      </c>
      <c r="AC30" s="91">
        <f t="shared" si="184"/>
        <v>0</v>
      </c>
      <c r="AD30" s="91">
        <f t="shared" si="184"/>
        <v>0</v>
      </c>
      <c r="AE30" s="91">
        <f t="shared" si="184"/>
        <v>0</v>
      </c>
      <c r="AF30" s="91">
        <f t="shared" si="184"/>
        <v>0</v>
      </c>
      <c r="AG30" s="91">
        <f t="shared" si="184"/>
        <v>0</v>
      </c>
      <c r="AH30" s="91">
        <f t="shared" si="184"/>
        <v>0</v>
      </c>
    </row>
    <row r="31" spans="1:34" s="80" customFormat="1" ht="40.5" customHeight="1">
      <c r="A31" s="268"/>
      <c r="B31" s="268"/>
      <c r="C31" s="277" t="s">
        <v>174</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row>
    <row r="32" spans="1:34" s="79" customFormat="1" ht="15">
      <c r="A32" s="269"/>
      <c r="B32" s="269"/>
      <c r="C32" s="83" t="s">
        <v>160</v>
      </c>
      <c r="D32" s="84">
        <v>1</v>
      </c>
      <c r="E32" s="84">
        <f t="shared" ref="E32" si="185">D32+1</f>
        <v>2</v>
      </c>
      <c r="F32" s="84">
        <f t="shared" ref="F32" si="186">E32+1</f>
        <v>3</v>
      </c>
      <c r="G32" s="84">
        <f t="shared" ref="G32" si="187">F32+1</f>
        <v>4</v>
      </c>
      <c r="H32" s="84">
        <f t="shared" ref="H32" si="188">G32+1</f>
        <v>5</v>
      </c>
      <c r="I32" s="84">
        <f t="shared" ref="I32" si="189">H32+1</f>
        <v>6</v>
      </c>
      <c r="J32" s="84">
        <f t="shared" ref="J32" si="190">I32+1</f>
        <v>7</v>
      </c>
      <c r="K32" s="84">
        <f t="shared" ref="K32" si="191">J32+1</f>
        <v>8</v>
      </c>
      <c r="L32" s="84">
        <f t="shared" ref="L32" si="192">K32+1</f>
        <v>9</v>
      </c>
      <c r="M32" s="84">
        <f t="shared" ref="M32" si="193">L32+1</f>
        <v>10</v>
      </c>
      <c r="N32" s="84">
        <f t="shared" ref="N32" si="194">M32+1</f>
        <v>11</v>
      </c>
      <c r="O32" s="84">
        <f t="shared" ref="O32" si="195">N32+1</f>
        <v>12</v>
      </c>
      <c r="P32" s="84">
        <f t="shared" ref="P32" si="196">O32+1</f>
        <v>13</v>
      </c>
      <c r="Q32" s="84">
        <f t="shared" ref="Q32" si="197">P32+1</f>
        <v>14</v>
      </c>
      <c r="R32" s="84">
        <f t="shared" ref="R32" si="198">Q32+1</f>
        <v>15</v>
      </c>
      <c r="S32" s="84">
        <f t="shared" ref="S32" si="199">R32+1</f>
        <v>16</v>
      </c>
      <c r="T32" s="84">
        <f t="shared" ref="T32" si="200">S32+1</f>
        <v>17</v>
      </c>
      <c r="U32" s="84">
        <f t="shared" ref="U32" si="201">T32+1</f>
        <v>18</v>
      </c>
      <c r="V32" s="84">
        <f t="shared" ref="V32" si="202">U32+1</f>
        <v>19</v>
      </c>
      <c r="W32" s="84">
        <f t="shared" ref="W32" si="203">V32+1</f>
        <v>20</v>
      </c>
      <c r="X32" s="84">
        <f t="shared" ref="X32" si="204">W32+1</f>
        <v>21</v>
      </c>
      <c r="Y32" s="84">
        <f t="shared" ref="Y32" si="205">X32+1</f>
        <v>22</v>
      </c>
      <c r="Z32" s="84">
        <f t="shared" ref="Z32" si="206">Y32+1</f>
        <v>23</v>
      </c>
      <c r="AA32" s="84">
        <f t="shared" ref="AA32" si="207">Z32+1</f>
        <v>24</v>
      </c>
      <c r="AB32" s="84">
        <f t="shared" ref="AB32" si="208">AA32+1</f>
        <v>25</v>
      </c>
      <c r="AC32" s="84">
        <f t="shared" ref="AC32" si="209">AB32+1</f>
        <v>26</v>
      </c>
      <c r="AD32" s="84">
        <f t="shared" ref="AD32" si="210">AC32+1</f>
        <v>27</v>
      </c>
      <c r="AE32" s="84">
        <f t="shared" ref="AE32" si="211">AD32+1</f>
        <v>28</v>
      </c>
      <c r="AF32" s="84">
        <f t="shared" ref="AF32" si="212">AE32+1</f>
        <v>29</v>
      </c>
      <c r="AG32" s="84">
        <f t="shared" ref="AG32" si="213">AF32+1</f>
        <v>30</v>
      </c>
      <c r="AH32" s="95"/>
    </row>
    <row r="33" spans="1:34" s="79" customFormat="1" ht="15">
      <c r="A33" s="280" t="s">
        <v>143</v>
      </c>
      <c r="B33" s="279"/>
      <c r="C33" s="85" t="s">
        <v>161</v>
      </c>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95"/>
    </row>
    <row r="34" spans="1:34" s="79" customFormat="1" ht="15">
      <c r="A34" s="278"/>
      <c r="B34" s="279"/>
      <c r="C34" s="87" t="s">
        <v>162</v>
      </c>
      <c r="D34" s="87">
        <f>D33-AH24</f>
        <v>0</v>
      </c>
      <c r="E34" s="87">
        <f t="shared" ref="E34" si="214">E33-D33</f>
        <v>0</v>
      </c>
      <c r="F34" s="87">
        <f t="shared" ref="F34" si="215">F33-E33</f>
        <v>0</v>
      </c>
      <c r="G34" s="87">
        <f t="shared" ref="G34" si="216">G33-F33</f>
        <v>0</v>
      </c>
      <c r="H34" s="87">
        <f t="shared" ref="H34" si="217">H33-G33</f>
        <v>0</v>
      </c>
      <c r="I34" s="87">
        <f t="shared" ref="I34" si="218">I33-H33</f>
        <v>0</v>
      </c>
      <c r="J34" s="87">
        <f t="shared" ref="J34" si="219">J33-I33</f>
        <v>0</v>
      </c>
      <c r="K34" s="87">
        <f t="shared" ref="K34" si="220">K33-J33</f>
        <v>0</v>
      </c>
      <c r="L34" s="87">
        <f t="shared" ref="L34" si="221">L33-K33</f>
        <v>0</v>
      </c>
      <c r="M34" s="87">
        <f t="shared" ref="M34" si="222">M33-L33</f>
        <v>0</v>
      </c>
      <c r="N34" s="87">
        <f t="shared" ref="N34" si="223">N33-M33</f>
        <v>0</v>
      </c>
      <c r="O34" s="87">
        <f t="shared" ref="O34" si="224">O33-N33</f>
        <v>0</v>
      </c>
      <c r="P34" s="87">
        <f t="shared" ref="P34" si="225">P33-O33</f>
        <v>0</v>
      </c>
      <c r="Q34" s="87">
        <f t="shared" ref="Q34" si="226">Q33-P33</f>
        <v>0</v>
      </c>
      <c r="R34" s="87">
        <f t="shared" ref="R34" si="227">R33-Q33</f>
        <v>0</v>
      </c>
      <c r="S34" s="87">
        <f t="shared" ref="S34" si="228">S33-R33</f>
        <v>0</v>
      </c>
      <c r="T34" s="87">
        <f t="shared" ref="T34" si="229">T33-S33</f>
        <v>0</v>
      </c>
      <c r="U34" s="87">
        <f t="shared" ref="U34" si="230">U33-T33</f>
        <v>0</v>
      </c>
      <c r="V34" s="87">
        <f t="shared" ref="V34" si="231">V33-U33</f>
        <v>0</v>
      </c>
      <c r="W34" s="87">
        <f t="shared" ref="W34" si="232">W33-V33</f>
        <v>0</v>
      </c>
      <c r="X34" s="87">
        <f t="shared" ref="X34" si="233">X33-W33</f>
        <v>0</v>
      </c>
      <c r="Y34" s="87">
        <f t="shared" ref="Y34" si="234">Y33-X33</f>
        <v>0</v>
      </c>
      <c r="Z34" s="87">
        <f t="shared" ref="Z34" si="235">Z33-Y33</f>
        <v>0</v>
      </c>
      <c r="AA34" s="87">
        <f t="shared" ref="AA34" si="236">AA33-Z33</f>
        <v>0</v>
      </c>
      <c r="AB34" s="87">
        <f t="shared" ref="AB34" si="237">AB33-AA33</f>
        <v>0</v>
      </c>
      <c r="AC34" s="87">
        <f t="shared" ref="AC34" si="238">AC33-AB33</f>
        <v>0</v>
      </c>
      <c r="AD34" s="87">
        <f t="shared" ref="AD34" si="239">AD33-AC33</f>
        <v>0</v>
      </c>
      <c r="AE34" s="87">
        <f t="shared" ref="AE34" si="240">AE33-AD33</f>
        <v>0</v>
      </c>
      <c r="AF34" s="87">
        <f t="shared" ref="AF34" si="241">AF33-AE33</f>
        <v>0</v>
      </c>
      <c r="AG34" s="87">
        <f t="shared" ref="AG34" si="242">AG33-AF33</f>
        <v>0</v>
      </c>
      <c r="AH34" s="95"/>
    </row>
    <row r="35" spans="1:34" s="79" customFormat="1" ht="15">
      <c r="A35" s="280" t="s">
        <v>144</v>
      </c>
      <c r="B35" s="279"/>
      <c r="C35" s="85" t="s">
        <v>161</v>
      </c>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95"/>
    </row>
    <row r="36" spans="1:34" s="79" customFormat="1" ht="15">
      <c r="A36" s="278"/>
      <c r="B36" s="279"/>
      <c r="C36" s="87" t="s">
        <v>162</v>
      </c>
      <c r="D36" s="87">
        <f>D35-AH26</f>
        <v>0</v>
      </c>
      <c r="E36" s="87">
        <f t="shared" ref="E36" si="243">E35-D35</f>
        <v>0</v>
      </c>
      <c r="F36" s="87">
        <f t="shared" ref="F36" si="244">F35-E35</f>
        <v>0</v>
      </c>
      <c r="G36" s="87">
        <f t="shared" ref="G36" si="245">G35-F35</f>
        <v>0</v>
      </c>
      <c r="H36" s="87">
        <f t="shared" ref="H36" si="246">H35-G35</f>
        <v>0</v>
      </c>
      <c r="I36" s="87">
        <f t="shared" ref="I36" si="247">I35-H35</f>
        <v>0</v>
      </c>
      <c r="J36" s="87">
        <f t="shared" ref="J36" si="248">J35-I35</f>
        <v>0</v>
      </c>
      <c r="K36" s="87">
        <f t="shared" ref="K36" si="249">K35-J35</f>
        <v>0</v>
      </c>
      <c r="L36" s="87">
        <f t="shared" ref="L36" si="250">L35-K35</f>
        <v>0</v>
      </c>
      <c r="M36" s="87">
        <f t="shared" ref="M36" si="251">M35-L35</f>
        <v>0</v>
      </c>
      <c r="N36" s="87">
        <f t="shared" ref="N36" si="252">N35-M35</f>
        <v>0</v>
      </c>
      <c r="O36" s="87">
        <f t="shared" ref="O36" si="253">O35-N35</f>
        <v>0</v>
      </c>
      <c r="P36" s="87">
        <f t="shared" ref="P36" si="254">P35-O35</f>
        <v>0</v>
      </c>
      <c r="Q36" s="87">
        <f t="shared" ref="Q36" si="255">Q35-P35</f>
        <v>0</v>
      </c>
      <c r="R36" s="87">
        <f t="shared" ref="R36" si="256">R35-Q35</f>
        <v>0</v>
      </c>
      <c r="S36" s="87">
        <f t="shared" ref="S36" si="257">S35-R35</f>
        <v>0</v>
      </c>
      <c r="T36" s="87">
        <f t="shared" ref="T36" si="258">T35-S35</f>
        <v>0</v>
      </c>
      <c r="U36" s="87">
        <f t="shared" ref="U36" si="259">U35-T35</f>
        <v>0</v>
      </c>
      <c r="V36" s="87">
        <f t="shared" ref="V36" si="260">V35-U35</f>
        <v>0</v>
      </c>
      <c r="W36" s="87">
        <f t="shared" ref="W36" si="261">W35-V35</f>
        <v>0</v>
      </c>
      <c r="X36" s="87">
        <f t="shared" ref="X36" si="262">X35-W35</f>
        <v>0</v>
      </c>
      <c r="Y36" s="87">
        <f t="shared" ref="Y36" si="263">Y35-X35</f>
        <v>0</v>
      </c>
      <c r="Z36" s="87">
        <f t="shared" ref="Z36" si="264">Z35-Y35</f>
        <v>0</v>
      </c>
      <c r="AA36" s="87">
        <f t="shared" ref="AA36" si="265">AA35-Z35</f>
        <v>0</v>
      </c>
      <c r="AB36" s="87">
        <f t="shared" ref="AB36" si="266">AB35-AA35</f>
        <v>0</v>
      </c>
      <c r="AC36" s="87">
        <f t="shared" ref="AC36" si="267">AC35-AB35</f>
        <v>0</v>
      </c>
      <c r="AD36" s="87">
        <f t="shared" ref="AD36" si="268">AD35-AC35</f>
        <v>0</v>
      </c>
      <c r="AE36" s="87">
        <f t="shared" ref="AE36" si="269">AE35-AD35</f>
        <v>0</v>
      </c>
      <c r="AF36" s="87">
        <f t="shared" ref="AF36" si="270">AF35-AE35</f>
        <v>0</v>
      </c>
      <c r="AG36" s="87">
        <f t="shared" ref="AG36" si="271">AG35-AF35</f>
        <v>0</v>
      </c>
      <c r="AH36" s="95"/>
    </row>
    <row r="37" spans="1:34" s="79" customFormat="1" ht="15">
      <c r="A37" s="280" t="s">
        <v>145</v>
      </c>
      <c r="B37" s="279"/>
      <c r="C37" s="85" t="s">
        <v>161</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95"/>
    </row>
    <row r="38" spans="1:34" s="79" customFormat="1" ht="15">
      <c r="A38" s="278"/>
      <c r="B38" s="279"/>
      <c r="C38" s="87" t="s">
        <v>162</v>
      </c>
      <c r="D38" s="90">
        <f>D37-AH28</f>
        <v>0</v>
      </c>
      <c r="E38" s="90">
        <f t="shared" ref="E38" si="272">E37-D37</f>
        <v>0</v>
      </c>
      <c r="F38" s="90">
        <f t="shared" ref="F38" si="273">F37-E37</f>
        <v>0</v>
      </c>
      <c r="G38" s="90">
        <f t="shared" ref="G38" si="274">G37-F37</f>
        <v>0</v>
      </c>
      <c r="H38" s="90">
        <f t="shared" ref="H38" si="275">H37-G37</f>
        <v>0</v>
      </c>
      <c r="I38" s="90">
        <f t="shared" ref="I38" si="276">I37-H37</f>
        <v>0</v>
      </c>
      <c r="J38" s="90">
        <f t="shared" ref="J38" si="277">J37-I37</f>
        <v>0</v>
      </c>
      <c r="K38" s="90">
        <f t="shared" ref="K38" si="278">K37-J37</f>
        <v>0</v>
      </c>
      <c r="L38" s="90">
        <f t="shared" ref="L38" si="279">L37-K37</f>
        <v>0</v>
      </c>
      <c r="M38" s="90">
        <f t="shared" ref="M38" si="280">M37-L37</f>
        <v>0</v>
      </c>
      <c r="N38" s="90">
        <f t="shared" ref="N38" si="281">N37-M37</f>
        <v>0</v>
      </c>
      <c r="O38" s="90">
        <f t="shared" ref="O38" si="282">O37-N37</f>
        <v>0</v>
      </c>
      <c r="P38" s="90">
        <f t="shared" ref="P38" si="283">P37-O37</f>
        <v>0</v>
      </c>
      <c r="Q38" s="90">
        <f t="shared" ref="Q38" si="284">Q37-P37</f>
        <v>0</v>
      </c>
      <c r="R38" s="90">
        <f t="shared" ref="R38" si="285">R37-Q37</f>
        <v>0</v>
      </c>
      <c r="S38" s="90">
        <f t="shared" ref="S38" si="286">S37-R37</f>
        <v>0</v>
      </c>
      <c r="T38" s="90">
        <f t="shared" ref="T38" si="287">T37-S37</f>
        <v>0</v>
      </c>
      <c r="U38" s="90">
        <f t="shared" ref="U38" si="288">U37-T37</f>
        <v>0</v>
      </c>
      <c r="V38" s="90">
        <f t="shared" ref="V38" si="289">V37-U37</f>
        <v>0</v>
      </c>
      <c r="W38" s="90">
        <f t="shared" ref="W38" si="290">W37-V37</f>
        <v>0</v>
      </c>
      <c r="X38" s="90">
        <f t="shared" ref="X38" si="291">X37-W37</f>
        <v>0</v>
      </c>
      <c r="Y38" s="90">
        <f t="shared" ref="Y38" si="292">Y37-X37</f>
        <v>0</v>
      </c>
      <c r="Z38" s="90">
        <f t="shared" ref="Z38" si="293">Z37-Y37</f>
        <v>0</v>
      </c>
      <c r="AA38" s="90">
        <f t="shared" ref="AA38" si="294">AA37-Z37</f>
        <v>0</v>
      </c>
      <c r="AB38" s="90">
        <f t="shared" ref="AB38" si="295">AB37-AA37</f>
        <v>0</v>
      </c>
      <c r="AC38" s="90">
        <f t="shared" ref="AC38" si="296">AC37-AB37</f>
        <v>0</v>
      </c>
      <c r="AD38" s="90">
        <f t="shared" ref="AD38" si="297">AD37-AC37</f>
        <v>0</v>
      </c>
      <c r="AE38" s="90">
        <f t="shared" ref="AE38" si="298">AE37-AD37</f>
        <v>0</v>
      </c>
      <c r="AF38" s="90">
        <f t="shared" ref="AF38" si="299">AF37-AE37</f>
        <v>0</v>
      </c>
      <c r="AG38" s="90">
        <f t="shared" ref="AG38" si="300">AG37-AF37</f>
        <v>0</v>
      </c>
      <c r="AH38" s="95"/>
    </row>
    <row r="39" spans="1:34" s="79" customFormat="1" ht="15">
      <c r="A39" s="266" t="s">
        <v>175</v>
      </c>
      <c r="B39" s="267"/>
      <c r="C39" s="267"/>
      <c r="D39" s="91">
        <f t="shared" ref="D39" si="301">SUM(D38+D36+D34)</f>
        <v>0</v>
      </c>
      <c r="E39" s="91">
        <f t="shared" ref="E39:AG39" si="302">SUM(E38+E36+E34)</f>
        <v>0</v>
      </c>
      <c r="F39" s="91">
        <f t="shared" si="302"/>
        <v>0</v>
      </c>
      <c r="G39" s="91">
        <f t="shared" si="302"/>
        <v>0</v>
      </c>
      <c r="H39" s="91">
        <f t="shared" si="302"/>
        <v>0</v>
      </c>
      <c r="I39" s="91">
        <f t="shared" si="302"/>
        <v>0</v>
      </c>
      <c r="J39" s="91">
        <f t="shared" si="302"/>
        <v>0</v>
      </c>
      <c r="K39" s="91">
        <f t="shared" si="302"/>
        <v>0</v>
      </c>
      <c r="L39" s="91">
        <f t="shared" si="302"/>
        <v>0</v>
      </c>
      <c r="M39" s="91">
        <f t="shared" si="302"/>
        <v>0</v>
      </c>
      <c r="N39" s="91">
        <f t="shared" si="302"/>
        <v>0</v>
      </c>
      <c r="O39" s="91">
        <f t="shared" si="302"/>
        <v>0</v>
      </c>
      <c r="P39" s="91">
        <f t="shared" si="302"/>
        <v>0</v>
      </c>
      <c r="Q39" s="91">
        <f t="shared" si="302"/>
        <v>0</v>
      </c>
      <c r="R39" s="91">
        <f t="shared" si="302"/>
        <v>0</v>
      </c>
      <c r="S39" s="91">
        <f t="shared" si="302"/>
        <v>0</v>
      </c>
      <c r="T39" s="91">
        <f t="shared" si="302"/>
        <v>0</v>
      </c>
      <c r="U39" s="91">
        <f t="shared" si="302"/>
        <v>0</v>
      </c>
      <c r="V39" s="91">
        <f t="shared" si="302"/>
        <v>0</v>
      </c>
      <c r="W39" s="91">
        <f t="shared" si="302"/>
        <v>0</v>
      </c>
      <c r="X39" s="91">
        <f t="shared" si="302"/>
        <v>0</v>
      </c>
      <c r="Y39" s="91">
        <f t="shared" si="302"/>
        <v>0</v>
      </c>
      <c r="Z39" s="91">
        <f t="shared" si="302"/>
        <v>0</v>
      </c>
      <c r="AA39" s="91">
        <f t="shared" si="302"/>
        <v>0</v>
      </c>
      <c r="AB39" s="91">
        <f t="shared" si="302"/>
        <v>0</v>
      </c>
      <c r="AC39" s="91">
        <f t="shared" si="302"/>
        <v>0</v>
      </c>
      <c r="AD39" s="91">
        <f t="shared" si="302"/>
        <v>0</v>
      </c>
      <c r="AE39" s="91">
        <f t="shared" si="302"/>
        <v>0</v>
      </c>
      <c r="AF39" s="91">
        <f t="shared" si="302"/>
        <v>0</v>
      </c>
      <c r="AG39" s="91">
        <f t="shared" si="302"/>
        <v>0</v>
      </c>
      <c r="AH39" s="95"/>
    </row>
    <row r="40" spans="1:34" s="80" customFormat="1" ht="40.5" customHeight="1">
      <c r="A40" s="268"/>
      <c r="B40" s="268"/>
      <c r="C40" s="277" t="s">
        <v>163</v>
      </c>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row>
    <row r="41" spans="1:34" s="79" customFormat="1" ht="15">
      <c r="A41" s="269"/>
      <c r="B41" s="269"/>
      <c r="C41" s="83" t="s">
        <v>160</v>
      </c>
      <c r="D41" s="84">
        <v>1</v>
      </c>
      <c r="E41" s="84">
        <f t="shared" ref="E41" si="303">D41+1</f>
        <v>2</v>
      </c>
      <c r="F41" s="84">
        <f t="shared" ref="F41" si="304">E41+1</f>
        <v>3</v>
      </c>
      <c r="G41" s="84">
        <f t="shared" ref="G41" si="305">F41+1</f>
        <v>4</v>
      </c>
      <c r="H41" s="84">
        <f t="shared" ref="H41" si="306">G41+1</f>
        <v>5</v>
      </c>
      <c r="I41" s="84">
        <f t="shared" ref="I41" si="307">H41+1</f>
        <v>6</v>
      </c>
      <c r="J41" s="84">
        <f t="shared" ref="J41" si="308">I41+1</f>
        <v>7</v>
      </c>
      <c r="K41" s="84">
        <f t="shared" ref="K41" si="309">J41+1</f>
        <v>8</v>
      </c>
      <c r="L41" s="84">
        <f t="shared" ref="L41" si="310">K41+1</f>
        <v>9</v>
      </c>
      <c r="M41" s="84">
        <f t="shared" ref="M41" si="311">L41+1</f>
        <v>10</v>
      </c>
      <c r="N41" s="84">
        <f t="shared" ref="N41" si="312">M41+1</f>
        <v>11</v>
      </c>
      <c r="O41" s="84">
        <f t="shared" ref="O41" si="313">N41+1</f>
        <v>12</v>
      </c>
      <c r="P41" s="84">
        <f t="shared" ref="P41" si="314">O41+1</f>
        <v>13</v>
      </c>
      <c r="Q41" s="84">
        <f t="shared" ref="Q41" si="315">P41+1</f>
        <v>14</v>
      </c>
      <c r="R41" s="84">
        <f t="shared" ref="R41" si="316">Q41+1</f>
        <v>15</v>
      </c>
      <c r="S41" s="84">
        <f t="shared" ref="S41" si="317">R41+1</f>
        <v>16</v>
      </c>
      <c r="T41" s="84">
        <f t="shared" ref="T41" si="318">S41+1</f>
        <v>17</v>
      </c>
      <c r="U41" s="84">
        <f t="shared" ref="U41" si="319">T41+1</f>
        <v>18</v>
      </c>
      <c r="V41" s="84">
        <f t="shared" ref="V41" si="320">U41+1</f>
        <v>19</v>
      </c>
      <c r="W41" s="84">
        <f t="shared" ref="W41" si="321">V41+1</f>
        <v>20</v>
      </c>
      <c r="X41" s="84">
        <f t="shared" ref="X41" si="322">W41+1</f>
        <v>21</v>
      </c>
      <c r="Y41" s="84">
        <f t="shared" ref="Y41" si="323">X41+1</f>
        <v>22</v>
      </c>
      <c r="Z41" s="84">
        <f t="shared" ref="Z41" si="324">Y41+1</f>
        <v>23</v>
      </c>
      <c r="AA41" s="84">
        <f t="shared" ref="AA41" si="325">Z41+1</f>
        <v>24</v>
      </c>
      <c r="AB41" s="84">
        <f t="shared" ref="AB41" si="326">AA41+1</f>
        <v>25</v>
      </c>
      <c r="AC41" s="84">
        <f t="shared" ref="AC41" si="327">AB41+1</f>
        <v>26</v>
      </c>
      <c r="AD41" s="84">
        <f t="shared" ref="AD41" si="328">AC41+1</f>
        <v>27</v>
      </c>
      <c r="AE41" s="84">
        <f t="shared" ref="AE41" si="329">AD41+1</f>
        <v>28</v>
      </c>
      <c r="AF41" s="84">
        <f t="shared" ref="AF41" si="330">AE41+1</f>
        <v>29</v>
      </c>
      <c r="AG41" s="84">
        <f t="shared" ref="AG41" si="331">AF41+1</f>
        <v>30</v>
      </c>
      <c r="AH41" s="84">
        <f t="shared" ref="AH41" si="332">AG41+1</f>
        <v>31</v>
      </c>
    </row>
    <row r="42" spans="1:34" s="79" customFormat="1" ht="15">
      <c r="A42" s="280" t="s">
        <v>143</v>
      </c>
      <c r="B42" s="279"/>
      <c r="C42" s="85" t="s">
        <v>161</v>
      </c>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row>
    <row r="43" spans="1:34" s="79" customFormat="1" ht="14.25">
      <c r="A43" s="278"/>
      <c r="B43" s="279"/>
      <c r="C43" s="87" t="s">
        <v>162</v>
      </c>
      <c r="D43" s="87">
        <f>D42-AG33</f>
        <v>0</v>
      </c>
      <c r="E43" s="87">
        <f t="shared" ref="E43" si="333">E42-D42</f>
        <v>0</v>
      </c>
      <c r="F43" s="87">
        <f t="shared" ref="F43" si="334">F42-E42</f>
        <v>0</v>
      </c>
      <c r="G43" s="87">
        <f t="shared" ref="G43" si="335">G42-F42</f>
        <v>0</v>
      </c>
      <c r="H43" s="87">
        <f t="shared" ref="H43" si="336">H42-G42</f>
        <v>0</v>
      </c>
      <c r="I43" s="87">
        <f t="shared" ref="I43" si="337">I42-H42</f>
        <v>0</v>
      </c>
      <c r="J43" s="87">
        <f t="shared" ref="J43" si="338">J42-I42</f>
        <v>0</v>
      </c>
      <c r="K43" s="87">
        <f t="shared" ref="K43" si="339">K42-J42</f>
        <v>0</v>
      </c>
      <c r="L43" s="87">
        <f t="shared" ref="L43" si="340">L42-K42</f>
        <v>0</v>
      </c>
      <c r="M43" s="87">
        <f t="shared" ref="M43" si="341">M42-L42</f>
        <v>0</v>
      </c>
      <c r="N43" s="87">
        <f t="shared" ref="N43" si="342">N42-M42</f>
        <v>0</v>
      </c>
      <c r="O43" s="87">
        <f t="shared" ref="O43" si="343">O42-N42</f>
        <v>0</v>
      </c>
      <c r="P43" s="87">
        <f t="shared" ref="P43" si="344">P42-O42</f>
        <v>0</v>
      </c>
      <c r="Q43" s="87">
        <f t="shared" ref="Q43" si="345">Q42-P42</f>
        <v>0</v>
      </c>
      <c r="R43" s="87">
        <f t="shared" ref="R43" si="346">R42-Q42</f>
        <v>0</v>
      </c>
      <c r="S43" s="87">
        <f t="shared" ref="S43" si="347">S42-R42</f>
        <v>0</v>
      </c>
      <c r="T43" s="87">
        <f t="shared" ref="T43" si="348">T42-S42</f>
        <v>0</v>
      </c>
      <c r="U43" s="87">
        <f t="shared" ref="U43" si="349">U42-T42</f>
        <v>0</v>
      </c>
      <c r="V43" s="87">
        <f t="shared" ref="V43" si="350">V42-U42</f>
        <v>0</v>
      </c>
      <c r="W43" s="87">
        <f t="shared" ref="W43" si="351">W42-V42</f>
        <v>0</v>
      </c>
      <c r="X43" s="87">
        <f t="shared" ref="X43" si="352">X42-W42</f>
        <v>0</v>
      </c>
      <c r="Y43" s="87">
        <f t="shared" ref="Y43" si="353">Y42-X42</f>
        <v>0</v>
      </c>
      <c r="Z43" s="87">
        <f t="shared" ref="Z43" si="354">Z42-Y42</f>
        <v>0</v>
      </c>
      <c r="AA43" s="87">
        <f t="shared" ref="AA43" si="355">AA42-Z42</f>
        <v>0</v>
      </c>
      <c r="AB43" s="87">
        <f t="shared" ref="AB43" si="356">AB42-AA42</f>
        <v>0</v>
      </c>
      <c r="AC43" s="87">
        <f t="shared" ref="AC43" si="357">AC42-AB42</f>
        <v>0</v>
      </c>
      <c r="AD43" s="87">
        <f t="shared" ref="AD43" si="358">AD42-AC42</f>
        <v>0</v>
      </c>
      <c r="AE43" s="87">
        <f t="shared" ref="AE43" si="359">AE42-AD42</f>
        <v>0</v>
      </c>
      <c r="AF43" s="87">
        <f t="shared" ref="AF43" si="360">AF42-AE42</f>
        <v>0</v>
      </c>
      <c r="AG43" s="87">
        <f t="shared" ref="AG43" si="361">AG42-AF42</f>
        <v>0</v>
      </c>
      <c r="AH43" s="87">
        <f t="shared" ref="AH43" si="362">AH42-AG42</f>
        <v>0</v>
      </c>
    </row>
    <row r="44" spans="1:34" s="79" customFormat="1" ht="15">
      <c r="A44" s="280" t="s">
        <v>144</v>
      </c>
      <c r="B44" s="279"/>
      <c r="C44" s="85" t="s">
        <v>161</v>
      </c>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8"/>
    </row>
    <row r="45" spans="1:34" s="79" customFormat="1" ht="14.25">
      <c r="A45" s="278"/>
      <c r="B45" s="279"/>
      <c r="C45" s="87" t="s">
        <v>162</v>
      </c>
      <c r="D45" s="87">
        <f>D44-AG35</f>
        <v>0</v>
      </c>
      <c r="E45" s="87">
        <f t="shared" ref="E45" si="363">E44-D44</f>
        <v>0</v>
      </c>
      <c r="F45" s="87">
        <f t="shared" ref="F45" si="364">F44-E44</f>
        <v>0</v>
      </c>
      <c r="G45" s="87">
        <f t="shared" ref="G45" si="365">G44-F44</f>
        <v>0</v>
      </c>
      <c r="H45" s="87">
        <f t="shared" ref="H45" si="366">H44-G44</f>
        <v>0</v>
      </c>
      <c r="I45" s="87">
        <f t="shared" ref="I45" si="367">I44-H44</f>
        <v>0</v>
      </c>
      <c r="J45" s="87">
        <f t="shared" ref="J45" si="368">J44-I44</f>
        <v>0</v>
      </c>
      <c r="K45" s="87">
        <f t="shared" ref="K45" si="369">K44-J44</f>
        <v>0</v>
      </c>
      <c r="L45" s="87">
        <f t="shared" ref="L45" si="370">L44-K44</f>
        <v>0</v>
      </c>
      <c r="M45" s="87">
        <f t="shared" ref="M45" si="371">M44-L44</f>
        <v>0</v>
      </c>
      <c r="N45" s="87">
        <f t="shared" ref="N45" si="372">N44-M44</f>
        <v>0</v>
      </c>
      <c r="O45" s="87">
        <f t="shared" ref="O45" si="373">O44-N44</f>
        <v>0</v>
      </c>
      <c r="P45" s="87">
        <f t="shared" ref="P45" si="374">P44-O44</f>
        <v>0</v>
      </c>
      <c r="Q45" s="87">
        <f t="shared" ref="Q45" si="375">Q44-P44</f>
        <v>0</v>
      </c>
      <c r="R45" s="87">
        <f t="shared" ref="R45" si="376">R44-Q44</f>
        <v>0</v>
      </c>
      <c r="S45" s="87">
        <f t="shared" ref="S45" si="377">S44-R44</f>
        <v>0</v>
      </c>
      <c r="T45" s="87">
        <f t="shared" ref="T45" si="378">T44-S44</f>
        <v>0</v>
      </c>
      <c r="U45" s="87">
        <f t="shared" ref="U45" si="379">U44-T44</f>
        <v>0</v>
      </c>
      <c r="V45" s="87">
        <f t="shared" ref="V45" si="380">V44-U44</f>
        <v>0</v>
      </c>
      <c r="W45" s="87">
        <f t="shared" ref="W45" si="381">W44-V44</f>
        <v>0</v>
      </c>
      <c r="X45" s="87">
        <f t="shared" ref="X45" si="382">X44-W44</f>
        <v>0</v>
      </c>
      <c r="Y45" s="87">
        <f t="shared" ref="Y45" si="383">Y44-X44</f>
        <v>0</v>
      </c>
      <c r="Z45" s="87">
        <f t="shared" ref="Z45" si="384">Z44-Y44</f>
        <v>0</v>
      </c>
      <c r="AA45" s="87">
        <f t="shared" ref="AA45" si="385">AA44-Z44</f>
        <v>0</v>
      </c>
      <c r="AB45" s="87">
        <f t="shared" ref="AB45" si="386">AB44-AA44</f>
        <v>0</v>
      </c>
      <c r="AC45" s="87">
        <f t="shared" ref="AC45" si="387">AC44-AB44</f>
        <v>0</v>
      </c>
      <c r="AD45" s="87">
        <f t="shared" ref="AD45" si="388">AD44-AC44</f>
        <v>0</v>
      </c>
      <c r="AE45" s="87">
        <f t="shared" ref="AE45" si="389">AE44-AD44</f>
        <v>0</v>
      </c>
      <c r="AF45" s="87">
        <f t="shared" ref="AF45" si="390">AF44-AE44</f>
        <v>0</v>
      </c>
      <c r="AG45" s="87">
        <f t="shared" ref="AG45" si="391">AG44-AF44</f>
        <v>0</v>
      </c>
      <c r="AH45" s="87">
        <f t="shared" ref="AH45" si="392">AH44-AG44</f>
        <v>0</v>
      </c>
    </row>
    <row r="46" spans="1:34" s="79" customFormat="1" ht="15">
      <c r="A46" s="280" t="s">
        <v>145</v>
      </c>
      <c r="B46" s="279"/>
      <c r="C46" s="85" t="s">
        <v>161</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row>
    <row r="47" spans="1:34" s="79" customFormat="1" ht="14.25">
      <c r="A47" s="278"/>
      <c r="B47" s="279"/>
      <c r="C47" s="87" t="s">
        <v>162</v>
      </c>
      <c r="D47" s="90">
        <f>D46-AG37</f>
        <v>0</v>
      </c>
      <c r="E47" s="90">
        <f t="shared" ref="E47" si="393">E46-D46</f>
        <v>0</v>
      </c>
      <c r="F47" s="90">
        <f t="shared" ref="F47" si="394">F46-E46</f>
        <v>0</v>
      </c>
      <c r="G47" s="90">
        <f t="shared" ref="G47" si="395">G46-F46</f>
        <v>0</v>
      </c>
      <c r="H47" s="90">
        <f t="shared" ref="H47" si="396">H46-G46</f>
        <v>0</v>
      </c>
      <c r="I47" s="90">
        <f t="shared" ref="I47" si="397">I46-H46</f>
        <v>0</v>
      </c>
      <c r="J47" s="90">
        <f t="shared" ref="J47" si="398">J46-I46</f>
        <v>0</v>
      </c>
      <c r="K47" s="90">
        <f t="shared" ref="K47" si="399">K46-J46</f>
        <v>0</v>
      </c>
      <c r="L47" s="90">
        <f t="shared" ref="L47" si="400">L46-K46</f>
        <v>0</v>
      </c>
      <c r="M47" s="90">
        <f t="shared" ref="M47" si="401">M46-L46</f>
        <v>0</v>
      </c>
      <c r="N47" s="90">
        <f t="shared" ref="N47" si="402">N46-M46</f>
        <v>0</v>
      </c>
      <c r="O47" s="90">
        <f t="shared" ref="O47" si="403">O46-N46</f>
        <v>0</v>
      </c>
      <c r="P47" s="90">
        <f t="shared" ref="P47" si="404">P46-O46</f>
        <v>0</v>
      </c>
      <c r="Q47" s="90">
        <f t="shared" ref="Q47" si="405">Q46-P46</f>
        <v>0</v>
      </c>
      <c r="R47" s="90">
        <f t="shared" ref="R47" si="406">R46-Q46</f>
        <v>0</v>
      </c>
      <c r="S47" s="90">
        <f t="shared" ref="S47" si="407">S46-R46</f>
        <v>0</v>
      </c>
      <c r="T47" s="90">
        <f t="shared" ref="T47" si="408">T46-S46</f>
        <v>0</v>
      </c>
      <c r="U47" s="90">
        <f t="shared" ref="U47" si="409">U46-T46</f>
        <v>0</v>
      </c>
      <c r="V47" s="90">
        <f t="shared" ref="V47" si="410">V46-U46</f>
        <v>0</v>
      </c>
      <c r="W47" s="90">
        <f t="shared" ref="W47" si="411">W46-V46</f>
        <v>0</v>
      </c>
      <c r="X47" s="90">
        <f t="shared" ref="X47" si="412">X46-W46</f>
        <v>0</v>
      </c>
      <c r="Y47" s="90">
        <f t="shared" ref="Y47" si="413">Y46-X46</f>
        <v>0</v>
      </c>
      <c r="Z47" s="90">
        <f t="shared" ref="Z47" si="414">Z46-Y46</f>
        <v>0</v>
      </c>
      <c r="AA47" s="90">
        <f t="shared" ref="AA47" si="415">AA46-Z46</f>
        <v>0</v>
      </c>
      <c r="AB47" s="90">
        <f t="shared" ref="AB47" si="416">AB46-AA46</f>
        <v>0</v>
      </c>
      <c r="AC47" s="90">
        <f t="shared" ref="AC47" si="417">AC46-AB46</f>
        <v>0</v>
      </c>
      <c r="AD47" s="90">
        <f t="shared" ref="AD47" si="418">AD46-AC46</f>
        <v>0</v>
      </c>
      <c r="AE47" s="90">
        <f t="shared" ref="AE47" si="419">AE46-AD46</f>
        <v>0</v>
      </c>
      <c r="AF47" s="90">
        <f t="shared" ref="AF47" si="420">AF46-AE46</f>
        <v>0</v>
      </c>
      <c r="AG47" s="90">
        <f t="shared" ref="AG47" si="421">AG46-AF46</f>
        <v>0</v>
      </c>
      <c r="AH47" s="90">
        <f t="shared" ref="AH47" si="422">AH46-AG46</f>
        <v>0</v>
      </c>
    </row>
    <row r="48" spans="1:34" s="79" customFormat="1" ht="15">
      <c r="A48" s="266" t="s">
        <v>175</v>
      </c>
      <c r="B48" s="267"/>
      <c r="C48" s="267"/>
      <c r="D48" s="91">
        <f t="shared" ref="D48" si="423">SUM(D47+D45+D43)</f>
        <v>0</v>
      </c>
      <c r="E48" s="91">
        <f t="shared" ref="E48:AH48" si="424">SUM(E47+E45+E43)</f>
        <v>0</v>
      </c>
      <c r="F48" s="91">
        <f t="shared" si="424"/>
        <v>0</v>
      </c>
      <c r="G48" s="91">
        <f t="shared" si="424"/>
        <v>0</v>
      </c>
      <c r="H48" s="91">
        <f t="shared" si="424"/>
        <v>0</v>
      </c>
      <c r="I48" s="91">
        <f t="shared" si="424"/>
        <v>0</v>
      </c>
      <c r="J48" s="91">
        <f t="shared" si="424"/>
        <v>0</v>
      </c>
      <c r="K48" s="91">
        <f t="shared" si="424"/>
        <v>0</v>
      </c>
      <c r="L48" s="91">
        <f t="shared" si="424"/>
        <v>0</v>
      </c>
      <c r="M48" s="91">
        <f t="shared" si="424"/>
        <v>0</v>
      </c>
      <c r="N48" s="91">
        <f t="shared" si="424"/>
        <v>0</v>
      </c>
      <c r="O48" s="91">
        <f t="shared" si="424"/>
        <v>0</v>
      </c>
      <c r="P48" s="91">
        <f t="shared" si="424"/>
        <v>0</v>
      </c>
      <c r="Q48" s="91">
        <f t="shared" si="424"/>
        <v>0</v>
      </c>
      <c r="R48" s="91">
        <f t="shared" si="424"/>
        <v>0</v>
      </c>
      <c r="S48" s="91">
        <f t="shared" si="424"/>
        <v>0</v>
      </c>
      <c r="T48" s="91">
        <f t="shared" si="424"/>
        <v>0</v>
      </c>
      <c r="U48" s="91">
        <f t="shared" si="424"/>
        <v>0</v>
      </c>
      <c r="V48" s="91">
        <f t="shared" si="424"/>
        <v>0</v>
      </c>
      <c r="W48" s="91">
        <f t="shared" si="424"/>
        <v>0</v>
      </c>
      <c r="X48" s="91">
        <f t="shared" si="424"/>
        <v>0</v>
      </c>
      <c r="Y48" s="91">
        <f t="shared" si="424"/>
        <v>0</v>
      </c>
      <c r="Z48" s="91">
        <f t="shared" si="424"/>
        <v>0</v>
      </c>
      <c r="AA48" s="91">
        <f t="shared" si="424"/>
        <v>0</v>
      </c>
      <c r="AB48" s="91">
        <f t="shared" si="424"/>
        <v>0</v>
      </c>
      <c r="AC48" s="91">
        <f t="shared" si="424"/>
        <v>0</v>
      </c>
      <c r="AD48" s="91">
        <f t="shared" si="424"/>
        <v>0</v>
      </c>
      <c r="AE48" s="91">
        <f t="shared" si="424"/>
        <v>0</v>
      </c>
      <c r="AF48" s="91">
        <f t="shared" si="424"/>
        <v>0</v>
      </c>
      <c r="AG48" s="91">
        <f t="shared" si="424"/>
        <v>0</v>
      </c>
      <c r="AH48" s="91">
        <f t="shared" si="424"/>
        <v>0</v>
      </c>
    </row>
    <row r="49" spans="1:34" s="80" customFormat="1" ht="40.5" customHeight="1">
      <c r="A49" s="268"/>
      <c r="B49" s="268"/>
      <c r="C49" s="277" t="s">
        <v>164</v>
      </c>
      <c r="D49" s="276"/>
      <c r="E49" s="276"/>
      <c r="F49" s="276"/>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row>
    <row r="50" spans="1:34" s="79" customFormat="1" ht="15">
      <c r="A50" s="269"/>
      <c r="B50" s="269"/>
      <c r="C50" s="83" t="s">
        <v>160</v>
      </c>
      <c r="D50" s="84">
        <v>1</v>
      </c>
      <c r="E50" s="84">
        <f t="shared" ref="E50" si="425">D50+1</f>
        <v>2</v>
      </c>
      <c r="F50" s="84">
        <f t="shared" ref="F50" si="426">E50+1</f>
        <v>3</v>
      </c>
      <c r="G50" s="84">
        <f t="shared" ref="G50" si="427">F50+1</f>
        <v>4</v>
      </c>
      <c r="H50" s="84">
        <f t="shared" ref="H50" si="428">G50+1</f>
        <v>5</v>
      </c>
      <c r="I50" s="84">
        <f t="shared" ref="I50" si="429">H50+1</f>
        <v>6</v>
      </c>
      <c r="J50" s="84">
        <f t="shared" ref="J50" si="430">I50+1</f>
        <v>7</v>
      </c>
      <c r="K50" s="84">
        <f t="shared" ref="K50" si="431">J50+1</f>
        <v>8</v>
      </c>
      <c r="L50" s="84">
        <f t="shared" ref="L50" si="432">K50+1</f>
        <v>9</v>
      </c>
      <c r="M50" s="84">
        <f t="shared" ref="M50" si="433">L50+1</f>
        <v>10</v>
      </c>
      <c r="N50" s="84">
        <f t="shared" ref="N50" si="434">M50+1</f>
        <v>11</v>
      </c>
      <c r="O50" s="84">
        <f t="shared" ref="O50" si="435">N50+1</f>
        <v>12</v>
      </c>
      <c r="P50" s="84">
        <f t="shared" ref="P50" si="436">O50+1</f>
        <v>13</v>
      </c>
      <c r="Q50" s="84">
        <f t="shared" ref="Q50" si="437">P50+1</f>
        <v>14</v>
      </c>
      <c r="R50" s="84">
        <f t="shared" ref="R50" si="438">Q50+1</f>
        <v>15</v>
      </c>
      <c r="S50" s="84">
        <f t="shared" ref="S50" si="439">R50+1</f>
        <v>16</v>
      </c>
      <c r="T50" s="84">
        <f t="shared" ref="T50" si="440">S50+1</f>
        <v>17</v>
      </c>
      <c r="U50" s="84">
        <f t="shared" ref="U50" si="441">T50+1</f>
        <v>18</v>
      </c>
      <c r="V50" s="84">
        <f t="shared" ref="V50" si="442">U50+1</f>
        <v>19</v>
      </c>
      <c r="W50" s="84">
        <f t="shared" ref="W50" si="443">V50+1</f>
        <v>20</v>
      </c>
      <c r="X50" s="84">
        <f t="shared" ref="X50" si="444">W50+1</f>
        <v>21</v>
      </c>
      <c r="Y50" s="84">
        <f t="shared" ref="Y50" si="445">X50+1</f>
        <v>22</v>
      </c>
      <c r="Z50" s="84">
        <f t="shared" ref="Z50" si="446">Y50+1</f>
        <v>23</v>
      </c>
      <c r="AA50" s="84">
        <f t="shared" ref="AA50" si="447">Z50+1</f>
        <v>24</v>
      </c>
      <c r="AB50" s="84">
        <f t="shared" ref="AB50" si="448">AA50+1</f>
        <v>25</v>
      </c>
      <c r="AC50" s="84">
        <f t="shared" ref="AC50" si="449">AB50+1</f>
        <v>26</v>
      </c>
      <c r="AD50" s="84">
        <f t="shared" ref="AD50" si="450">AC50+1</f>
        <v>27</v>
      </c>
      <c r="AE50" s="84">
        <f t="shared" ref="AE50" si="451">AD50+1</f>
        <v>28</v>
      </c>
      <c r="AF50" s="84">
        <f t="shared" ref="AF50" si="452">AE50+1</f>
        <v>29</v>
      </c>
      <c r="AG50" s="84">
        <f t="shared" ref="AG50" si="453">AF50+1</f>
        <v>30</v>
      </c>
      <c r="AH50" s="95"/>
    </row>
    <row r="51" spans="1:34" s="79" customFormat="1" ht="15">
      <c r="A51" s="280" t="s">
        <v>143</v>
      </c>
      <c r="B51" s="279"/>
      <c r="C51" s="85" t="s">
        <v>161</v>
      </c>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95"/>
    </row>
    <row r="52" spans="1:34" s="79" customFormat="1" ht="15">
      <c r="A52" s="278"/>
      <c r="B52" s="279"/>
      <c r="C52" s="87" t="s">
        <v>162</v>
      </c>
      <c r="D52" s="87">
        <f>D51-AH42</f>
        <v>0</v>
      </c>
      <c r="E52" s="87">
        <f t="shared" ref="E52" si="454">E51-D51</f>
        <v>0</v>
      </c>
      <c r="F52" s="87">
        <f t="shared" ref="F52" si="455">F51-E51</f>
        <v>0</v>
      </c>
      <c r="G52" s="87">
        <f t="shared" ref="G52" si="456">G51-F51</f>
        <v>0</v>
      </c>
      <c r="H52" s="87">
        <f t="shared" ref="H52" si="457">H51-G51</f>
        <v>0</v>
      </c>
      <c r="I52" s="87">
        <f t="shared" ref="I52" si="458">I51-H51</f>
        <v>0</v>
      </c>
      <c r="J52" s="87">
        <f t="shared" ref="J52" si="459">J51-I51</f>
        <v>0</v>
      </c>
      <c r="K52" s="87">
        <f t="shared" ref="K52" si="460">K51-J51</f>
        <v>0</v>
      </c>
      <c r="L52" s="87">
        <f t="shared" ref="L52" si="461">L51-K51</f>
        <v>0</v>
      </c>
      <c r="M52" s="87">
        <f t="shared" ref="M52" si="462">M51-L51</f>
        <v>0</v>
      </c>
      <c r="N52" s="87">
        <f t="shared" ref="N52" si="463">N51-M51</f>
        <v>0</v>
      </c>
      <c r="O52" s="87">
        <f t="shared" ref="O52" si="464">O51-N51</f>
        <v>0</v>
      </c>
      <c r="P52" s="87">
        <f t="shared" ref="P52" si="465">P51-O51</f>
        <v>0</v>
      </c>
      <c r="Q52" s="87">
        <f t="shared" ref="Q52" si="466">Q51-P51</f>
        <v>0</v>
      </c>
      <c r="R52" s="87">
        <f t="shared" ref="R52" si="467">R51-Q51</f>
        <v>0</v>
      </c>
      <c r="S52" s="87">
        <f t="shared" ref="S52" si="468">S51-R51</f>
        <v>0</v>
      </c>
      <c r="T52" s="87">
        <f t="shared" ref="T52" si="469">T51-S51</f>
        <v>0</v>
      </c>
      <c r="U52" s="87">
        <f t="shared" ref="U52" si="470">U51-T51</f>
        <v>0</v>
      </c>
      <c r="V52" s="87">
        <f t="shared" ref="V52" si="471">V51-U51</f>
        <v>0</v>
      </c>
      <c r="W52" s="87">
        <f t="shared" ref="W52" si="472">W51-V51</f>
        <v>0</v>
      </c>
      <c r="X52" s="87">
        <f t="shared" ref="X52" si="473">X51-W51</f>
        <v>0</v>
      </c>
      <c r="Y52" s="87">
        <f t="shared" ref="Y52" si="474">Y51-X51</f>
        <v>0</v>
      </c>
      <c r="Z52" s="87">
        <f t="shared" ref="Z52" si="475">Z51-Y51</f>
        <v>0</v>
      </c>
      <c r="AA52" s="87">
        <f t="shared" ref="AA52" si="476">AA51-Z51</f>
        <v>0</v>
      </c>
      <c r="AB52" s="87">
        <f t="shared" ref="AB52" si="477">AB51-AA51</f>
        <v>0</v>
      </c>
      <c r="AC52" s="87">
        <f t="shared" ref="AC52" si="478">AC51-AB51</f>
        <v>0</v>
      </c>
      <c r="AD52" s="87">
        <f t="shared" ref="AD52" si="479">AD51-AC51</f>
        <v>0</v>
      </c>
      <c r="AE52" s="87">
        <f t="shared" ref="AE52" si="480">AE51-AD51</f>
        <v>0</v>
      </c>
      <c r="AF52" s="87">
        <f t="shared" ref="AF52" si="481">AF51-AE51</f>
        <v>0</v>
      </c>
      <c r="AG52" s="87">
        <f t="shared" ref="AG52" si="482">AG51-AF51</f>
        <v>0</v>
      </c>
      <c r="AH52" s="95"/>
    </row>
    <row r="53" spans="1:34" s="79" customFormat="1" ht="15">
      <c r="A53" s="280" t="s">
        <v>144</v>
      </c>
      <c r="B53" s="279"/>
      <c r="C53" s="85" t="s">
        <v>161</v>
      </c>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95"/>
    </row>
    <row r="54" spans="1:34" s="79" customFormat="1" ht="15">
      <c r="A54" s="278"/>
      <c r="B54" s="279"/>
      <c r="C54" s="87" t="s">
        <v>162</v>
      </c>
      <c r="D54" s="87">
        <f>D53-AH44</f>
        <v>0</v>
      </c>
      <c r="E54" s="87">
        <f t="shared" ref="E54" si="483">E53-D53</f>
        <v>0</v>
      </c>
      <c r="F54" s="87">
        <f t="shared" ref="F54" si="484">F53-E53</f>
        <v>0</v>
      </c>
      <c r="G54" s="87">
        <f t="shared" ref="G54" si="485">G53-F53</f>
        <v>0</v>
      </c>
      <c r="H54" s="87">
        <f t="shared" ref="H54" si="486">H53-G53</f>
        <v>0</v>
      </c>
      <c r="I54" s="87">
        <f t="shared" ref="I54" si="487">I53-H53</f>
        <v>0</v>
      </c>
      <c r="J54" s="87">
        <f t="shared" ref="J54" si="488">J53-I53</f>
        <v>0</v>
      </c>
      <c r="K54" s="87">
        <f t="shared" ref="K54" si="489">K53-J53</f>
        <v>0</v>
      </c>
      <c r="L54" s="87">
        <f t="shared" ref="L54" si="490">L53-K53</f>
        <v>0</v>
      </c>
      <c r="M54" s="87">
        <f t="shared" ref="M54" si="491">M53-L53</f>
        <v>0</v>
      </c>
      <c r="N54" s="87">
        <f t="shared" ref="N54" si="492">N53-M53</f>
        <v>0</v>
      </c>
      <c r="O54" s="87">
        <f t="shared" ref="O54" si="493">O53-N53</f>
        <v>0</v>
      </c>
      <c r="P54" s="87">
        <f t="shared" ref="P54" si="494">P53-O53</f>
        <v>0</v>
      </c>
      <c r="Q54" s="87">
        <f t="shared" ref="Q54" si="495">Q53-P53</f>
        <v>0</v>
      </c>
      <c r="R54" s="87">
        <f t="shared" ref="R54" si="496">R53-Q53</f>
        <v>0</v>
      </c>
      <c r="S54" s="87">
        <f t="shared" ref="S54" si="497">S53-R53</f>
        <v>0</v>
      </c>
      <c r="T54" s="87">
        <f t="shared" ref="T54" si="498">T53-S53</f>
        <v>0</v>
      </c>
      <c r="U54" s="87">
        <f t="shared" ref="U54" si="499">U53-T53</f>
        <v>0</v>
      </c>
      <c r="V54" s="87">
        <f t="shared" ref="V54" si="500">V53-U53</f>
        <v>0</v>
      </c>
      <c r="W54" s="87">
        <f t="shared" ref="W54" si="501">W53-V53</f>
        <v>0</v>
      </c>
      <c r="X54" s="87">
        <f t="shared" ref="X54" si="502">X53-W53</f>
        <v>0</v>
      </c>
      <c r="Y54" s="87">
        <f t="shared" ref="Y54" si="503">Y53-X53</f>
        <v>0</v>
      </c>
      <c r="Z54" s="87">
        <f t="shared" ref="Z54" si="504">Z53-Y53</f>
        <v>0</v>
      </c>
      <c r="AA54" s="87">
        <f t="shared" ref="AA54" si="505">AA53-Z53</f>
        <v>0</v>
      </c>
      <c r="AB54" s="87">
        <f t="shared" ref="AB54" si="506">AB53-AA53</f>
        <v>0</v>
      </c>
      <c r="AC54" s="87">
        <f t="shared" ref="AC54" si="507">AC53-AB53</f>
        <v>0</v>
      </c>
      <c r="AD54" s="87">
        <f t="shared" ref="AD54" si="508">AD53-AC53</f>
        <v>0</v>
      </c>
      <c r="AE54" s="87">
        <f t="shared" ref="AE54" si="509">AE53-AD53</f>
        <v>0</v>
      </c>
      <c r="AF54" s="87">
        <f t="shared" ref="AF54" si="510">AF53-AE53</f>
        <v>0</v>
      </c>
      <c r="AG54" s="87">
        <f t="shared" ref="AG54" si="511">AG53-AF53</f>
        <v>0</v>
      </c>
      <c r="AH54" s="95"/>
    </row>
    <row r="55" spans="1:34" s="79" customFormat="1" ht="15">
      <c r="A55" s="280" t="s">
        <v>145</v>
      </c>
      <c r="B55" s="279"/>
      <c r="C55" s="85" t="s">
        <v>161</v>
      </c>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95"/>
    </row>
    <row r="56" spans="1:34" s="79" customFormat="1" ht="15">
      <c r="A56" s="278"/>
      <c r="B56" s="279"/>
      <c r="C56" s="87" t="s">
        <v>162</v>
      </c>
      <c r="D56" s="90">
        <f>D55-AH46</f>
        <v>0</v>
      </c>
      <c r="E56" s="90">
        <f t="shared" ref="E56" si="512">E55-D55</f>
        <v>0</v>
      </c>
      <c r="F56" s="90">
        <f t="shared" ref="F56" si="513">F55-E55</f>
        <v>0</v>
      </c>
      <c r="G56" s="90">
        <f t="shared" ref="G56" si="514">G55-F55</f>
        <v>0</v>
      </c>
      <c r="H56" s="90">
        <f t="shared" ref="H56" si="515">H55-G55</f>
        <v>0</v>
      </c>
      <c r="I56" s="90">
        <f t="shared" ref="I56" si="516">I55-H55</f>
        <v>0</v>
      </c>
      <c r="J56" s="90">
        <f t="shared" ref="J56" si="517">J55-I55</f>
        <v>0</v>
      </c>
      <c r="K56" s="90">
        <f t="shared" ref="K56" si="518">K55-J55</f>
        <v>0</v>
      </c>
      <c r="L56" s="90">
        <f t="shared" ref="L56" si="519">L55-K55</f>
        <v>0</v>
      </c>
      <c r="M56" s="90">
        <f t="shared" ref="M56" si="520">M55-L55</f>
        <v>0</v>
      </c>
      <c r="N56" s="90">
        <f t="shared" ref="N56" si="521">N55-M55</f>
        <v>0</v>
      </c>
      <c r="O56" s="90">
        <f t="shared" ref="O56" si="522">O55-N55</f>
        <v>0</v>
      </c>
      <c r="P56" s="90">
        <f t="shared" ref="P56" si="523">P55-O55</f>
        <v>0</v>
      </c>
      <c r="Q56" s="90">
        <f t="shared" ref="Q56" si="524">Q55-P55</f>
        <v>0</v>
      </c>
      <c r="R56" s="90">
        <f t="shared" ref="R56" si="525">R55-Q55</f>
        <v>0</v>
      </c>
      <c r="S56" s="90">
        <f t="shared" ref="S56" si="526">S55-R55</f>
        <v>0</v>
      </c>
      <c r="T56" s="90">
        <f t="shared" ref="T56" si="527">T55-S55</f>
        <v>0</v>
      </c>
      <c r="U56" s="90">
        <f t="shared" ref="U56" si="528">U55-T55</f>
        <v>0</v>
      </c>
      <c r="V56" s="90">
        <f t="shared" ref="V56" si="529">V55-U55</f>
        <v>0</v>
      </c>
      <c r="W56" s="90">
        <f t="shared" ref="W56" si="530">W55-V55</f>
        <v>0</v>
      </c>
      <c r="X56" s="90">
        <f t="shared" ref="X56" si="531">X55-W55</f>
        <v>0</v>
      </c>
      <c r="Y56" s="90">
        <f t="shared" ref="Y56" si="532">Y55-X55</f>
        <v>0</v>
      </c>
      <c r="Z56" s="90">
        <f t="shared" ref="Z56" si="533">Z55-Y55</f>
        <v>0</v>
      </c>
      <c r="AA56" s="90">
        <f t="shared" ref="AA56" si="534">AA55-Z55</f>
        <v>0</v>
      </c>
      <c r="AB56" s="90">
        <f t="shared" ref="AB56" si="535">AB55-AA55</f>
        <v>0</v>
      </c>
      <c r="AC56" s="90">
        <f t="shared" ref="AC56" si="536">AC55-AB55</f>
        <v>0</v>
      </c>
      <c r="AD56" s="90">
        <f t="shared" ref="AD56" si="537">AD55-AC55</f>
        <v>0</v>
      </c>
      <c r="AE56" s="90">
        <f t="shared" ref="AE56" si="538">AE55-AD55</f>
        <v>0</v>
      </c>
      <c r="AF56" s="90">
        <f t="shared" ref="AF56" si="539">AF55-AE55</f>
        <v>0</v>
      </c>
      <c r="AG56" s="90">
        <f t="shared" ref="AG56" si="540">AG55-AF55</f>
        <v>0</v>
      </c>
      <c r="AH56" s="95"/>
    </row>
    <row r="57" spans="1:34" s="79" customFormat="1" ht="15">
      <c r="A57" s="266" t="s">
        <v>175</v>
      </c>
      <c r="B57" s="267"/>
      <c r="C57" s="267"/>
      <c r="D57" s="91">
        <f t="shared" ref="D57" si="541">SUM(D56+D54+D52)</f>
        <v>0</v>
      </c>
      <c r="E57" s="91">
        <f t="shared" ref="E57:AG57" si="542">SUM(E56+E54+E52)</f>
        <v>0</v>
      </c>
      <c r="F57" s="91">
        <f t="shared" si="542"/>
        <v>0</v>
      </c>
      <c r="G57" s="91">
        <f t="shared" si="542"/>
        <v>0</v>
      </c>
      <c r="H57" s="91">
        <f t="shared" si="542"/>
        <v>0</v>
      </c>
      <c r="I57" s="91">
        <f t="shared" si="542"/>
        <v>0</v>
      </c>
      <c r="J57" s="91">
        <f t="shared" si="542"/>
        <v>0</v>
      </c>
      <c r="K57" s="91">
        <f t="shared" si="542"/>
        <v>0</v>
      </c>
      <c r="L57" s="91">
        <f t="shared" si="542"/>
        <v>0</v>
      </c>
      <c r="M57" s="91">
        <f t="shared" si="542"/>
        <v>0</v>
      </c>
      <c r="N57" s="91">
        <f t="shared" si="542"/>
        <v>0</v>
      </c>
      <c r="O57" s="91">
        <f t="shared" si="542"/>
        <v>0</v>
      </c>
      <c r="P57" s="91">
        <f t="shared" si="542"/>
        <v>0</v>
      </c>
      <c r="Q57" s="91">
        <f t="shared" si="542"/>
        <v>0</v>
      </c>
      <c r="R57" s="91">
        <f t="shared" si="542"/>
        <v>0</v>
      </c>
      <c r="S57" s="91">
        <f t="shared" si="542"/>
        <v>0</v>
      </c>
      <c r="T57" s="91">
        <f t="shared" si="542"/>
        <v>0</v>
      </c>
      <c r="U57" s="91">
        <f t="shared" si="542"/>
        <v>0</v>
      </c>
      <c r="V57" s="91">
        <f t="shared" si="542"/>
        <v>0</v>
      </c>
      <c r="W57" s="91">
        <f t="shared" si="542"/>
        <v>0</v>
      </c>
      <c r="X57" s="91">
        <f t="shared" si="542"/>
        <v>0</v>
      </c>
      <c r="Y57" s="91">
        <f t="shared" si="542"/>
        <v>0</v>
      </c>
      <c r="Z57" s="91">
        <f t="shared" si="542"/>
        <v>0</v>
      </c>
      <c r="AA57" s="91">
        <f t="shared" si="542"/>
        <v>0</v>
      </c>
      <c r="AB57" s="91">
        <f t="shared" si="542"/>
        <v>0</v>
      </c>
      <c r="AC57" s="91">
        <f t="shared" si="542"/>
        <v>0</v>
      </c>
      <c r="AD57" s="91">
        <f t="shared" si="542"/>
        <v>0</v>
      </c>
      <c r="AE57" s="91">
        <f t="shared" si="542"/>
        <v>0</v>
      </c>
      <c r="AF57" s="91">
        <f t="shared" si="542"/>
        <v>0</v>
      </c>
      <c r="AG57" s="91">
        <f t="shared" si="542"/>
        <v>0</v>
      </c>
      <c r="AH57" s="95"/>
    </row>
    <row r="58" spans="1:34" s="80" customFormat="1" ht="40.5" customHeight="1">
      <c r="A58" s="268"/>
      <c r="B58" s="268"/>
      <c r="C58" s="277" t="s">
        <v>165</v>
      </c>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row>
    <row r="59" spans="1:34" s="79" customFormat="1" ht="15">
      <c r="A59" s="269"/>
      <c r="B59" s="269"/>
      <c r="C59" s="83" t="s">
        <v>160</v>
      </c>
      <c r="D59" s="84">
        <v>1</v>
      </c>
      <c r="E59" s="84">
        <f t="shared" ref="E59" si="543">D59+1</f>
        <v>2</v>
      </c>
      <c r="F59" s="84">
        <f t="shared" ref="F59" si="544">E59+1</f>
        <v>3</v>
      </c>
      <c r="G59" s="84">
        <f t="shared" ref="G59" si="545">F59+1</f>
        <v>4</v>
      </c>
      <c r="H59" s="84">
        <f t="shared" ref="H59" si="546">G59+1</f>
        <v>5</v>
      </c>
      <c r="I59" s="84">
        <f t="shared" ref="I59" si="547">H59+1</f>
        <v>6</v>
      </c>
      <c r="J59" s="84">
        <f t="shared" ref="J59" si="548">I59+1</f>
        <v>7</v>
      </c>
      <c r="K59" s="84">
        <f t="shared" ref="K59" si="549">J59+1</f>
        <v>8</v>
      </c>
      <c r="L59" s="84">
        <f t="shared" ref="L59" si="550">K59+1</f>
        <v>9</v>
      </c>
      <c r="M59" s="84">
        <f t="shared" ref="M59" si="551">L59+1</f>
        <v>10</v>
      </c>
      <c r="N59" s="84">
        <f t="shared" ref="N59" si="552">M59+1</f>
        <v>11</v>
      </c>
      <c r="O59" s="84">
        <f t="shared" ref="O59" si="553">N59+1</f>
        <v>12</v>
      </c>
      <c r="P59" s="84">
        <f t="shared" ref="P59" si="554">O59+1</f>
        <v>13</v>
      </c>
      <c r="Q59" s="84">
        <f t="shared" ref="Q59" si="555">P59+1</f>
        <v>14</v>
      </c>
      <c r="R59" s="84">
        <f t="shared" ref="R59" si="556">Q59+1</f>
        <v>15</v>
      </c>
      <c r="S59" s="84">
        <f t="shared" ref="S59" si="557">R59+1</f>
        <v>16</v>
      </c>
      <c r="T59" s="84">
        <f t="shared" ref="T59" si="558">S59+1</f>
        <v>17</v>
      </c>
      <c r="U59" s="84">
        <f t="shared" ref="U59" si="559">T59+1</f>
        <v>18</v>
      </c>
      <c r="V59" s="84">
        <f t="shared" ref="V59" si="560">U59+1</f>
        <v>19</v>
      </c>
      <c r="W59" s="84">
        <f t="shared" ref="W59" si="561">V59+1</f>
        <v>20</v>
      </c>
      <c r="X59" s="84">
        <f t="shared" ref="X59" si="562">W59+1</f>
        <v>21</v>
      </c>
      <c r="Y59" s="84">
        <f t="shared" ref="Y59" si="563">X59+1</f>
        <v>22</v>
      </c>
      <c r="Z59" s="84">
        <f t="shared" ref="Z59" si="564">Y59+1</f>
        <v>23</v>
      </c>
      <c r="AA59" s="84">
        <f t="shared" ref="AA59" si="565">Z59+1</f>
        <v>24</v>
      </c>
      <c r="AB59" s="84">
        <f t="shared" ref="AB59" si="566">AA59+1</f>
        <v>25</v>
      </c>
      <c r="AC59" s="84">
        <f t="shared" ref="AC59" si="567">AB59+1</f>
        <v>26</v>
      </c>
      <c r="AD59" s="84">
        <f t="shared" ref="AD59" si="568">AC59+1</f>
        <v>27</v>
      </c>
      <c r="AE59" s="84">
        <f t="shared" ref="AE59" si="569">AD59+1</f>
        <v>28</v>
      </c>
      <c r="AF59" s="84">
        <f t="shared" ref="AF59" si="570">AE59+1</f>
        <v>29</v>
      </c>
      <c r="AG59" s="84">
        <f t="shared" ref="AG59" si="571">AF59+1</f>
        <v>30</v>
      </c>
      <c r="AH59" s="84">
        <f t="shared" ref="AH59" si="572">AG59+1</f>
        <v>31</v>
      </c>
    </row>
    <row r="60" spans="1:34" s="79" customFormat="1" ht="15">
      <c r="A60" s="280" t="s">
        <v>143</v>
      </c>
      <c r="B60" s="279"/>
      <c r="C60" s="85" t="s">
        <v>161</v>
      </c>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row>
    <row r="61" spans="1:34" s="79" customFormat="1" ht="14.25">
      <c r="A61" s="278"/>
      <c r="B61" s="279"/>
      <c r="C61" s="87" t="s">
        <v>162</v>
      </c>
      <c r="D61" s="87">
        <f>D60-AG51</f>
        <v>0</v>
      </c>
      <c r="E61" s="87">
        <f t="shared" ref="E61" si="573">E60-D60</f>
        <v>0</v>
      </c>
      <c r="F61" s="87">
        <f t="shared" ref="F61" si="574">F60-E60</f>
        <v>0</v>
      </c>
      <c r="G61" s="87">
        <f t="shared" ref="G61" si="575">G60-F60</f>
        <v>0</v>
      </c>
      <c r="H61" s="87">
        <f t="shared" ref="H61" si="576">H60-G60</f>
        <v>0</v>
      </c>
      <c r="I61" s="87">
        <f t="shared" ref="I61" si="577">I60-H60</f>
        <v>0</v>
      </c>
      <c r="J61" s="87">
        <f t="shared" ref="J61" si="578">J60-I60</f>
        <v>0</v>
      </c>
      <c r="K61" s="87">
        <f t="shared" ref="K61" si="579">K60-J60</f>
        <v>0</v>
      </c>
      <c r="L61" s="87">
        <f t="shared" ref="L61" si="580">L60-K60</f>
        <v>0</v>
      </c>
      <c r="M61" s="87">
        <f t="shared" ref="M61" si="581">M60-L60</f>
        <v>0</v>
      </c>
      <c r="N61" s="87">
        <f t="shared" ref="N61" si="582">N60-M60</f>
        <v>0</v>
      </c>
      <c r="O61" s="87">
        <f t="shared" ref="O61" si="583">O60-N60</f>
        <v>0</v>
      </c>
      <c r="P61" s="87">
        <f t="shared" ref="P61" si="584">P60-O60</f>
        <v>0</v>
      </c>
      <c r="Q61" s="87">
        <f t="shared" ref="Q61" si="585">Q60-P60</f>
        <v>0</v>
      </c>
      <c r="R61" s="87">
        <f t="shared" ref="R61" si="586">R60-Q60</f>
        <v>0</v>
      </c>
      <c r="S61" s="87">
        <f t="shared" ref="S61" si="587">S60-R60</f>
        <v>0</v>
      </c>
      <c r="T61" s="87">
        <f t="shared" ref="T61" si="588">T60-S60</f>
        <v>0</v>
      </c>
      <c r="U61" s="87">
        <f t="shared" ref="U61" si="589">U60-T60</f>
        <v>0</v>
      </c>
      <c r="V61" s="87">
        <f t="shared" ref="V61" si="590">V60-U60</f>
        <v>0</v>
      </c>
      <c r="W61" s="87">
        <f t="shared" ref="W61" si="591">W60-V60</f>
        <v>0</v>
      </c>
      <c r="X61" s="87">
        <f t="shared" ref="X61" si="592">X60-W60</f>
        <v>0</v>
      </c>
      <c r="Y61" s="87">
        <f t="shared" ref="Y61" si="593">Y60-X60</f>
        <v>0</v>
      </c>
      <c r="Z61" s="87">
        <f t="shared" ref="Z61" si="594">Z60-Y60</f>
        <v>0</v>
      </c>
      <c r="AA61" s="87">
        <f t="shared" ref="AA61" si="595">AA60-Z60</f>
        <v>0</v>
      </c>
      <c r="AB61" s="87">
        <f t="shared" ref="AB61" si="596">AB60-AA60</f>
        <v>0</v>
      </c>
      <c r="AC61" s="87">
        <f t="shared" ref="AC61" si="597">AC60-AB60</f>
        <v>0</v>
      </c>
      <c r="AD61" s="87">
        <f t="shared" ref="AD61" si="598">AD60-AC60</f>
        <v>0</v>
      </c>
      <c r="AE61" s="87">
        <f t="shared" ref="AE61" si="599">AE60-AD60</f>
        <v>0</v>
      </c>
      <c r="AF61" s="87">
        <f t="shared" ref="AF61" si="600">AF60-AE60</f>
        <v>0</v>
      </c>
      <c r="AG61" s="87">
        <f t="shared" ref="AG61" si="601">AG60-AF60</f>
        <v>0</v>
      </c>
      <c r="AH61" s="87">
        <f t="shared" ref="AH61" si="602">AH60-AG60</f>
        <v>0</v>
      </c>
    </row>
    <row r="62" spans="1:34" s="79" customFormat="1" ht="15">
      <c r="A62" s="280" t="s">
        <v>144</v>
      </c>
      <c r="B62" s="279"/>
      <c r="C62" s="85" t="s">
        <v>161</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8"/>
    </row>
    <row r="63" spans="1:34" s="79" customFormat="1" ht="14.25">
      <c r="A63" s="278"/>
      <c r="B63" s="279"/>
      <c r="C63" s="87" t="s">
        <v>162</v>
      </c>
      <c r="D63" s="87">
        <f>D62-AG53</f>
        <v>0</v>
      </c>
      <c r="E63" s="87">
        <f t="shared" ref="E63" si="603">E62-D62</f>
        <v>0</v>
      </c>
      <c r="F63" s="87">
        <f t="shared" ref="F63" si="604">F62-E62</f>
        <v>0</v>
      </c>
      <c r="G63" s="87">
        <f t="shared" ref="G63" si="605">G62-F62</f>
        <v>0</v>
      </c>
      <c r="H63" s="87">
        <f t="shared" ref="H63" si="606">H62-G62</f>
        <v>0</v>
      </c>
      <c r="I63" s="87">
        <f t="shared" ref="I63" si="607">I62-H62</f>
        <v>0</v>
      </c>
      <c r="J63" s="87">
        <f t="shared" ref="J63" si="608">J62-I62</f>
        <v>0</v>
      </c>
      <c r="K63" s="87">
        <f t="shared" ref="K63" si="609">K62-J62</f>
        <v>0</v>
      </c>
      <c r="L63" s="87">
        <f t="shared" ref="L63" si="610">L62-K62</f>
        <v>0</v>
      </c>
      <c r="M63" s="87">
        <f t="shared" ref="M63" si="611">M62-L62</f>
        <v>0</v>
      </c>
      <c r="N63" s="87">
        <f t="shared" ref="N63" si="612">N62-M62</f>
        <v>0</v>
      </c>
      <c r="O63" s="87">
        <f t="shared" ref="O63" si="613">O62-N62</f>
        <v>0</v>
      </c>
      <c r="P63" s="87">
        <f t="shared" ref="P63" si="614">P62-O62</f>
        <v>0</v>
      </c>
      <c r="Q63" s="87">
        <f t="shared" ref="Q63" si="615">Q62-P62</f>
        <v>0</v>
      </c>
      <c r="R63" s="87">
        <f t="shared" ref="R63" si="616">R62-Q62</f>
        <v>0</v>
      </c>
      <c r="S63" s="87">
        <f t="shared" ref="S63" si="617">S62-R62</f>
        <v>0</v>
      </c>
      <c r="T63" s="87">
        <f t="shared" ref="T63" si="618">T62-S62</f>
        <v>0</v>
      </c>
      <c r="U63" s="87">
        <f t="shared" ref="U63" si="619">U62-T62</f>
        <v>0</v>
      </c>
      <c r="V63" s="87">
        <f t="shared" ref="V63" si="620">V62-U62</f>
        <v>0</v>
      </c>
      <c r="W63" s="87">
        <f t="shared" ref="W63" si="621">W62-V62</f>
        <v>0</v>
      </c>
      <c r="X63" s="87">
        <f t="shared" ref="X63" si="622">X62-W62</f>
        <v>0</v>
      </c>
      <c r="Y63" s="87">
        <f t="shared" ref="Y63" si="623">Y62-X62</f>
        <v>0</v>
      </c>
      <c r="Z63" s="87">
        <f t="shared" ref="Z63" si="624">Z62-Y62</f>
        <v>0</v>
      </c>
      <c r="AA63" s="87">
        <f t="shared" ref="AA63" si="625">AA62-Z62</f>
        <v>0</v>
      </c>
      <c r="AB63" s="87">
        <f t="shared" ref="AB63" si="626">AB62-AA62</f>
        <v>0</v>
      </c>
      <c r="AC63" s="87">
        <f t="shared" ref="AC63" si="627">AC62-AB62</f>
        <v>0</v>
      </c>
      <c r="AD63" s="87">
        <f t="shared" ref="AD63" si="628">AD62-AC62</f>
        <v>0</v>
      </c>
      <c r="AE63" s="87">
        <f t="shared" ref="AE63" si="629">AE62-AD62</f>
        <v>0</v>
      </c>
      <c r="AF63" s="87">
        <f t="shared" ref="AF63" si="630">AF62-AE62</f>
        <v>0</v>
      </c>
      <c r="AG63" s="87">
        <f t="shared" ref="AG63" si="631">AG62-AF62</f>
        <v>0</v>
      </c>
      <c r="AH63" s="87">
        <f t="shared" ref="AH63" si="632">AH62-AG62</f>
        <v>0</v>
      </c>
    </row>
    <row r="64" spans="1:34" s="79" customFormat="1" ht="15">
      <c r="A64" s="280" t="s">
        <v>145</v>
      </c>
      <c r="B64" s="279"/>
      <c r="C64" s="85" t="s">
        <v>161</v>
      </c>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row>
    <row r="65" spans="1:34" s="79" customFormat="1" ht="14.25">
      <c r="A65" s="278"/>
      <c r="B65" s="279"/>
      <c r="C65" s="87" t="s">
        <v>162</v>
      </c>
      <c r="D65" s="90">
        <f>D64-AG55</f>
        <v>0</v>
      </c>
      <c r="E65" s="90">
        <f t="shared" ref="E65" si="633">E64-D64</f>
        <v>0</v>
      </c>
      <c r="F65" s="90">
        <f t="shared" ref="F65" si="634">F64-E64</f>
        <v>0</v>
      </c>
      <c r="G65" s="90">
        <f t="shared" ref="G65" si="635">G64-F64</f>
        <v>0</v>
      </c>
      <c r="H65" s="90">
        <f t="shared" ref="H65" si="636">H64-G64</f>
        <v>0</v>
      </c>
      <c r="I65" s="90">
        <f t="shared" ref="I65" si="637">I64-H64</f>
        <v>0</v>
      </c>
      <c r="J65" s="90">
        <f t="shared" ref="J65" si="638">J64-I64</f>
        <v>0</v>
      </c>
      <c r="K65" s="90">
        <f t="shared" ref="K65" si="639">K64-J64</f>
        <v>0</v>
      </c>
      <c r="L65" s="90">
        <f t="shared" ref="L65" si="640">L64-K64</f>
        <v>0</v>
      </c>
      <c r="M65" s="90">
        <f t="shared" ref="M65" si="641">M64-L64</f>
        <v>0</v>
      </c>
      <c r="N65" s="90">
        <f t="shared" ref="N65" si="642">N64-M64</f>
        <v>0</v>
      </c>
      <c r="O65" s="90">
        <f t="shared" ref="O65" si="643">O64-N64</f>
        <v>0</v>
      </c>
      <c r="P65" s="90">
        <f t="shared" ref="P65" si="644">P64-O64</f>
        <v>0</v>
      </c>
      <c r="Q65" s="90">
        <f t="shared" ref="Q65" si="645">Q64-P64</f>
        <v>0</v>
      </c>
      <c r="R65" s="90">
        <f t="shared" ref="R65" si="646">R64-Q64</f>
        <v>0</v>
      </c>
      <c r="S65" s="90">
        <f t="shared" ref="S65" si="647">S64-R64</f>
        <v>0</v>
      </c>
      <c r="T65" s="90">
        <f t="shared" ref="T65" si="648">T64-S64</f>
        <v>0</v>
      </c>
      <c r="U65" s="90">
        <f t="shared" ref="U65" si="649">U64-T64</f>
        <v>0</v>
      </c>
      <c r="V65" s="90">
        <f t="shared" ref="V65" si="650">V64-U64</f>
        <v>0</v>
      </c>
      <c r="W65" s="90">
        <f t="shared" ref="W65" si="651">W64-V64</f>
        <v>0</v>
      </c>
      <c r="X65" s="90">
        <f t="shared" ref="X65" si="652">X64-W64</f>
        <v>0</v>
      </c>
      <c r="Y65" s="90">
        <f t="shared" ref="Y65" si="653">Y64-X64</f>
        <v>0</v>
      </c>
      <c r="Z65" s="90">
        <f t="shared" ref="Z65" si="654">Z64-Y64</f>
        <v>0</v>
      </c>
      <c r="AA65" s="90">
        <f t="shared" ref="AA65" si="655">AA64-Z64</f>
        <v>0</v>
      </c>
      <c r="AB65" s="90">
        <f t="shared" ref="AB65" si="656">AB64-AA64</f>
        <v>0</v>
      </c>
      <c r="AC65" s="90">
        <f t="shared" ref="AC65" si="657">AC64-AB64</f>
        <v>0</v>
      </c>
      <c r="AD65" s="90">
        <f t="shared" ref="AD65" si="658">AD64-AC64</f>
        <v>0</v>
      </c>
      <c r="AE65" s="90">
        <f t="shared" ref="AE65" si="659">AE64-AD64</f>
        <v>0</v>
      </c>
      <c r="AF65" s="90">
        <f t="shared" ref="AF65" si="660">AF64-AE64</f>
        <v>0</v>
      </c>
      <c r="AG65" s="90">
        <f t="shared" ref="AG65" si="661">AG64-AF64</f>
        <v>0</v>
      </c>
      <c r="AH65" s="90">
        <f t="shared" ref="AH65" si="662">AH64-AG64</f>
        <v>0</v>
      </c>
    </row>
    <row r="66" spans="1:34" s="79" customFormat="1" ht="15">
      <c r="A66" s="266" t="s">
        <v>175</v>
      </c>
      <c r="B66" s="267"/>
      <c r="C66" s="267"/>
      <c r="D66" s="91">
        <f t="shared" ref="D66" si="663">SUM(D65+D63+D61)</f>
        <v>0</v>
      </c>
      <c r="E66" s="91">
        <f t="shared" ref="E66:AH66" si="664">SUM(E65+E63+E61)</f>
        <v>0</v>
      </c>
      <c r="F66" s="91">
        <f t="shared" si="664"/>
        <v>0</v>
      </c>
      <c r="G66" s="91">
        <f t="shared" si="664"/>
        <v>0</v>
      </c>
      <c r="H66" s="91">
        <f t="shared" si="664"/>
        <v>0</v>
      </c>
      <c r="I66" s="91">
        <f t="shared" si="664"/>
        <v>0</v>
      </c>
      <c r="J66" s="91">
        <f t="shared" si="664"/>
        <v>0</v>
      </c>
      <c r="K66" s="91">
        <f t="shared" si="664"/>
        <v>0</v>
      </c>
      <c r="L66" s="91">
        <f t="shared" si="664"/>
        <v>0</v>
      </c>
      <c r="M66" s="91">
        <f t="shared" si="664"/>
        <v>0</v>
      </c>
      <c r="N66" s="91">
        <f t="shared" si="664"/>
        <v>0</v>
      </c>
      <c r="O66" s="91">
        <f t="shared" si="664"/>
        <v>0</v>
      </c>
      <c r="P66" s="91">
        <f t="shared" si="664"/>
        <v>0</v>
      </c>
      <c r="Q66" s="91">
        <f t="shared" si="664"/>
        <v>0</v>
      </c>
      <c r="R66" s="91">
        <f t="shared" si="664"/>
        <v>0</v>
      </c>
      <c r="S66" s="91">
        <f t="shared" si="664"/>
        <v>0</v>
      </c>
      <c r="T66" s="91">
        <f t="shared" si="664"/>
        <v>0</v>
      </c>
      <c r="U66" s="91">
        <f t="shared" si="664"/>
        <v>0</v>
      </c>
      <c r="V66" s="91">
        <f t="shared" si="664"/>
        <v>0</v>
      </c>
      <c r="W66" s="91">
        <f t="shared" si="664"/>
        <v>0</v>
      </c>
      <c r="X66" s="91">
        <f t="shared" si="664"/>
        <v>0</v>
      </c>
      <c r="Y66" s="91">
        <f t="shared" si="664"/>
        <v>0</v>
      </c>
      <c r="Z66" s="91">
        <f t="shared" si="664"/>
        <v>0</v>
      </c>
      <c r="AA66" s="91">
        <f t="shared" si="664"/>
        <v>0</v>
      </c>
      <c r="AB66" s="91">
        <f t="shared" si="664"/>
        <v>0</v>
      </c>
      <c r="AC66" s="91">
        <f t="shared" si="664"/>
        <v>0</v>
      </c>
      <c r="AD66" s="91">
        <f t="shared" si="664"/>
        <v>0</v>
      </c>
      <c r="AE66" s="91">
        <f t="shared" si="664"/>
        <v>0</v>
      </c>
      <c r="AF66" s="91">
        <f t="shared" si="664"/>
        <v>0</v>
      </c>
      <c r="AG66" s="91">
        <f t="shared" si="664"/>
        <v>0</v>
      </c>
      <c r="AH66" s="91">
        <f t="shared" si="664"/>
        <v>0</v>
      </c>
    </row>
    <row r="67" spans="1:34" s="80" customFormat="1" ht="40.5" customHeight="1">
      <c r="A67" s="268"/>
      <c r="B67" s="268"/>
      <c r="C67" s="277" t="s">
        <v>166</v>
      </c>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row>
    <row r="68" spans="1:34" s="79" customFormat="1" ht="15">
      <c r="A68" s="269"/>
      <c r="B68" s="269"/>
      <c r="C68" s="83" t="s">
        <v>160</v>
      </c>
      <c r="D68" s="84">
        <v>1</v>
      </c>
      <c r="E68" s="84">
        <f t="shared" ref="E68" si="665">D68+1</f>
        <v>2</v>
      </c>
      <c r="F68" s="84">
        <f t="shared" ref="F68" si="666">E68+1</f>
        <v>3</v>
      </c>
      <c r="G68" s="84">
        <f t="shared" ref="G68" si="667">F68+1</f>
        <v>4</v>
      </c>
      <c r="H68" s="84">
        <f t="shared" ref="H68" si="668">G68+1</f>
        <v>5</v>
      </c>
      <c r="I68" s="84">
        <f t="shared" ref="I68" si="669">H68+1</f>
        <v>6</v>
      </c>
      <c r="J68" s="84">
        <f t="shared" ref="J68" si="670">I68+1</f>
        <v>7</v>
      </c>
      <c r="K68" s="84">
        <f t="shared" ref="K68" si="671">J68+1</f>
        <v>8</v>
      </c>
      <c r="L68" s="84">
        <f t="shared" ref="L68" si="672">K68+1</f>
        <v>9</v>
      </c>
      <c r="M68" s="84">
        <f t="shared" ref="M68" si="673">L68+1</f>
        <v>10</v>
      </c>
      <c r="N68" s="84">
        <f t="shared" ref="N68" si="674">M68+1</f>
        <v>11</v>
      </c>
      <c r="O68" s="84">
        <f t="shared" ref="O68" si="675">N68+1</f>
        <v>12</v>
      </c>
      <c r="P68" s="84">
        <f t="shared" ref="P68" si="676">O68+1</f>
        <v>13</v>
      </c>
      <c r="Q68" s="84">
        <f t="shared" ref="Q68" si="677">P68+1</f>
        <v>14</v>
      </c>
      <c r="R68" s="84">
        <f t="shared" ref="R68" si="678">Q68+1</f>
        <v>15</v>
      </c>
      <c r="S68" s="84">
        <f t="shared" ref="S68" si="679">R68+1</f>
        <v>16</v>
      </c>
      <c r="T68" s="84">
        <f t="shared" ref="T68" si="680">S68+1</f>
        <v>17</v>
      </c>
      <c r="U68" s="84">
        <f t="shared" ref="U68" si="681">T68+1</f>
        <v>18</v>
      </c>
      <c r="V68" s="84">
        <f t="shared" ref="V68" si="682">U68+1</f>
        <v>19</v>
      </c>
      <c r="W68" s="84">
        <f t="shared" ref="W68" si="683">V68+1</f>
        <v>20</v>
      </c>
      <c r="X68" s="84">
        <f t="shared" ref="X68" si="684">W68+1</f>
        <v>21</v>
      </c>
      <c r="Y68" s="84">
        <f t="shared" ref="Y68" si="685">X68+1</f>
        <v>22</v>
      </c>
      <c r="Z68" s="84">
        <f t="shared" ref="Z68" si="686">Y68+1</f>
        <v>23</v>
      </c>
      <c r="AA68" s="84">
        <f t="shared" ref="AA68" si="687">Z68+1</f>
        <v>24</v>
      </c>
      <c r="AB68" s="84">
        <f t="shared" ref="AB68" si="688">AA68+1</f>
        <v>25</v>
      </c>
      <c r="AC68" s="84">
        <f t="shared" ref="AC68" si="689">AB68+1</f>
        <v>26</v>
      </c>
      <c r="AD68" s="84">
        <f t="shared" ref="AD68" si="690">AC68+1</f>
        <v>27</v>
      </c>
      <c r="AE68" s="84">
        <f t="shared" ref="AE68" si="691">AD68+1</f>
        <v>28</v>
      </c>
      <c r="AF68" s="84">
        <f t="shared" ref="AF68" si="692">AE68+1</f>
        <v>29</v>
      </c>
      <c r="AG68" s="84">
        <f t="shared" ref="AG68" si="693">AF68+1</f>
        <v>30</v>
      </c>
      <c r="AH68" s="84">
        <f t="shared" ref="AH68" si="694">AG68+1</f>
        <v>31</v>
      </c>
    </row>
    <row r="69" spans="1:34" s="79" customFormat="1" ht="15">
      <c r="A69" s="280" t="s">
        <v>143</v>
      </c>
      <c r="B69" s="279"/>
      <c r="C69" s="85" t="s">
        <v>161</v>
      </c>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row>
    <row r="70" spans="1:34" s="79" customFormat="1" ht="14.25">
      <c r="A70" s="278"/>
      <c r="B70" s="279"/>
      <c r="C70" s="87" t="s">
        <v>162</v>
      </c>
      <c r="D70" s="87">
        <f>D69-AH60</f>
        <v>0</v>
      </c>
      <c r="E70" s="87">
        <f t="shared" ref="E70" si="695">E69-D69</f>
        <v>0</v>
      </c>
      <c r="F70" s="87">
        <f t="shared" ref="F70" si="696">F69-E69</f>
        <v>0</v>
      </c>
      <c r="G70" s="87">
        <f t="shared" ref="G70" si="697">G69-F69</f>
        <v>0</v>
      </c>
      <c r="H70" s="87">
        <f t="shared" ref="H70" si="698">H69-G69</f>
        <v>0</v>
      </c>
      <c r="I70" s="87">
        <f t="shared" ref="I70" si="699">I69-H69</f>
        <v>0</v>
      </c>
      <c r="J70" s="87">
        <f t="shared" ref="J70" si="700">J69-I69</f>
        <v>0</v>
      </c>
      <c r="K70" s="87">
        <f t="shared" ref="K70" si="701">K69-J69</f>
        <v>0</v>
      </c>
      <c r="L70" s="87">
        <f t="shared" ref="L70" si="702">L69-K69</f>
        <v>0</v>
      </c>
      <c r="M70" s="87">
        <f t="shared" ref="M70" si="703">M69-L69</f>
        <v>0</v>
      </c>
      <c r="N70" s="87">
        <f t="shared" ref="N70" si="704">N69-M69</f>
        <v>0</v>
      </c>
      <c r="O70" s="87">
        <f t="shared" ref="O70" si="705">O69-N69</f>
        <v>0</v>
      </c>
      <c r="P70" s="87">
        <f t="shared" ref="P70" si="706">P69-O69</f>
        <v>0</v>
      </c>
      <c r="Q70" s="87">
        <f t="shared" ref="Q70" si="707">Q69-P69</f>
        <v>0</v>
      </c>
      <c r="R70" s="87">
        <f t="shared" ref="R70" si="708">R69-Q69</f>
        <v>0</v>
      </c>
      <c r="S70" s="87">
        <f t="shared" ref="S70" si="709">S69-R69</f>
        <v>0</v>
      </c>
      <c r="T70" s="87">
        <f t="shared" ref="T70" si="710">T69-S69</f>
        <v>0</v>
      </c>
      <c r="U70" s="87">
        <f t="shared" ref="U70" si="711">U69-T69</f>
        <v>0</v>
      </c>
      <c r="V70" s="87">
        <f t="shared" ref="V70" si="712">V69-U69</f>
        <v>0</v>
      </c>
      <c r="W70" s="87">
        <f t="shared" ref="W70" si="713">W69-V69</f>
        <v>0</v>
      </c>
      <c r="X70" s="87">
        <f t="shared" ref="X70" si="714">X69-W69</f>
        <v>0</v>
      </c>
      <c r="Y70" s="87">
        <f t="shared" ref="Y70" si="715">Y69-X69</f>
        <v>0</v>
      </c>
      <c r="Z70" s="87">
        <f t="shared" ref="Z70" si="716">Z69-Y69</f>
        <v>0</v>
      </c>
      <c r="AA70" s="87">
        <f t="shared" ref="AA70" si="717">AA69-Z69</f>
        <v>0</v>
      </c>
      <c r="AB70" s="87">
        <f t="shared" ref="AB70" si="718">AB69-AA69</f>
        <v>0</v>
      </c>
      <c r="AC70" s="87">
        <f t="shared" ref="AC70" si="719">AC69-AB69</f>
        <v>0</v>
      </c>
      <c r="AD70" s="87">
        <f t="shared" ref="AD70" si="720">AD69-AC69</f>
        <v>0</v>
      </c>
      <c r="AE70" s="87">
        <f t="shared" ref="AE70" si="721">AE69-AD69</f>
        <v>0</v>
      </c>
      <c r="AF70" s="87">
        <f t="shared" ref="AF70" si="722">AF69-AE69</f>
        <v>0</v>
      </c>
      <c r="AG70" s="87">
        <f t="shared" ref="AG70" si="723">AG69-AF69</f>
        <v>0</v>
      </c>
      <c r="AH70" s="87">
        <f t="shared" ref="AH70" si="724">AH69-AG69</f>
        <v>0</v>
      </c>
    </row>
    <row r="71" spans="1:34" s="79" customFormat="1" ht="15">
      <c r="A71" s="280" t="s">
        <v>144</v>
      </c>
      <c r="B71" s="279"/>
      <c r="C71" s="85" t="s">
        <v>161</v>
      </c>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8"/>
    </row>
    <row r="72" spans="1:34" s="79" customFormat="1" ht="14.25">
      <c r="A72" s="278"/>
      <c r="B72" s="279"/>
      <c r="C72" s="87" t="s">
        <v>162</v>
      </c>
      <c r="D72" s="87">
        <f>D71-AH62</f>
        <v>0</v>
      </c>
      <c r="E72" s="87">
        <f t="shared" ref="E72" si="725">E71-D71</f>
        <v>0</v>
      </c>
      <c r="F72" s="87">
        <f t="shared" ref="F72" si="726">F71-E71</f>
        <v>0</v>
      </c>
      <c r="G72" s="87">
        <f t="shared" ref="G72" si="727">G71-F71</f>
        <v>0</v>
      </c>
      <c r="H72" s="87">
        <f t="shared" ref="H72" si="728">H71-G71</f>
        <v>0</v>
      </c>
      <c r="I72" s="87">
        <f t="shared" ref="I72" si="729">I71-H71</f>
        <v>0</v>
      </c>
      <c r="J72" s="87">
        <f t="shared" ref="J72" si="730">J71-I71</f>
        <v>0</v>
      </c>
      <c r="K72" s="87">
        <f t="shared" ref="K72" si="731">K71-J71</f>
        <v>0</v>
      </c>
      <c r="L72" s="87">
        <f t="shared" ref="L72" si="732">L71-K71</f>
        <v>0</v>
      </c>
      <c r="M72" s="87">
        <f t="shared" ref="M72" si="733">M71-L71</f>
        <v>0</v>
      </c>
      <c r="N72" s="87">
        <f t="shared" ref="N72" si="734">N71-M71</f>
        <v>0</v>
      </c>
      <c r="O72" s="87">
        <f t="shared" ref="O72" si="735">O71-N71</f>
        <v>0</v>
      </c>
      <c r="P72" s="87">
        <f t="shared" ref="P72" si="736">P71-O71</f>
        <v>0</v>
      </c>
      <c r="Q72" s="87">
        <f t="shared" ref="Q72" si="737">Q71-P71</f>
        <v>0</v>
      </c>
      <c r="R72" s="87">
        <f t="shared" ref="R72" si="738">R71-Q71</f>
        <v>0</v>
      </c>
      <c r="S72" s="87">
        <f t="shared" ref="S72" si="739">S71-R71</f>
        <v>0</v>
      </c>
      <c r="T72" s="87">
        <f t="shared" ref="T72" si="740">T71-S71</f>
        <v>0</v>
      </c>
      <c r="U72" s="87">
        <f t="shared" ref="U72" si="741">U71-T71</f>
        <v>0</v>
      </c>
      <c r="V72" s="87">
        <f t="shared" ref="V72" si="742">V71-U71</f>
        <v>0</v>
      </c>
      <c r="W72" s="87">
        <f t="shared" ref="W72" si="743">W71-V71</f>
        <v>0</v>
      </c>
      <c r="X72" s="87">
        <f t="shared" ref="X72" si="744">X71-W71</f>
        <v>0</v>
      </c>
      <c r="Y72" s="87">
        <f t="shared" ref="Y72" si="745">Y71-X71</f>
        <v>0</v>
      </c>
      <c r="Z72" s="87">
        <f t="shared" ref="Z72" si="746">Z71-Y71</f>
        <v>0</v>
      </c>
      <c r="AA72" s="87">
        <f t="shared" ref="AA72" si="747">AA71-Z71</f>
        <v>0</v>
      </c>
      <c r="AB72" s="87">
        <f t="shared" ref="AB72" si="748">AB71-AA71</f>
        <v>0</v>
      </c>
      <c r="AC72" s="87">
        <f t="shared" ref="AC72" si="749">AC71-AB71</f>
        <v>0</v>
      </c>
      <c r="AD72" s="87">
        <f t="shared" ref="AD72" si="750">AD71-AC71</f>
        <v>0</v>
      </c>
      <c r="AE72" s="87">
        <f t="shared" ref="AE72" si="751">AE71-AD71</f>
        <v>0</v>
      </c>
      <c r="AF72" s="87">
        <f t="shared" ref="AF72" si="752">AF71-AE71</f>
        <v>0</v>
      </c>
      <c r="AG72" s="87">
        <f t="shared" ref="AG72" si="753">AG71-AF71</f>
        <v>0</v>
      </c>
      <c r="AH72" s="87">
        <f t="shared" ref="AH72" si="754">AH71-AG71</f>
        <v>0</v>
      </c>
    </row>
    <row r="73" spans="1:34" s="79" customFormat="1" ht="15">
      <c r="A73" s="280" t="s">
        <v>145</v>
      </c>
      <c r="B73" s="279"/>
      <c r="C73" s="85" t="s">
        <v>161</v>
      </c>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row>
    <row r="74" spans="1:34" s="79" customFormat="1" ht="14.25">
      <c r="A74" s="278"/>
      <c r="B74" s="279"/>
      <c r="C74" s="87" t="s">
        <v>162</v>
      </c>
      <c r="D74" s="90">
        <f>D73-AH64</f>
        <v>0</v>
      </c>
      <c r="E74" s="90">
        <f t="shared" ref="E74" si="755">E73-D73</f>
        <v>0</v>
      </c>
      <c r="F74" s="90">
        <f t="shared" ref="F74" si="756">F73-E73</f>
        <v>0</v>
      </c>
      <c r="G74" s="90">
        <f t="shared" ref="G74" si="757">G73-F73</f>
        <v>0</v>
      </c>
      <c r="H74" s="90">
        <f t="shared" ref="H74" si="758">H73-G73</f>
        <v>0</v>
      </c>
      <c r="I74" s="90">
        <f t="shared" ref="I74" si="759">I73-H73</f>
        <v>0</v>
      </c>
      <c r="J74" s="90">
        <f t="shared" ref="J74" si="760">J73-I73</f>
        <v>0</v>
      </c>
      <c r="K74" s="90">
        <f t="shared" ref="K74" si="761">K73-J73</f>
        <v>0</v>
      </c>
      <c r="L74" s="90">
        <f t="shared" ref="L74" si="762">L73-K73</f>
        <v>0</v>
      </c>
      <c r="M74" s="90">
        <f t="shared" ref="M74" si="763">M73-L73</f>
        <v>0</v>
      </c>
      <c r="N74" s="90">
        <f t="shared" ref="N74" si="764">N73-M73</f>
        <v>0</v>
      </c>
      <c r="O74" s="90">
        <f t="shared" ref="O74" si="765">O73-N73</f>
        <v>0</v>
      </c>
      <c r="P74" s="90">
        <f t="shared" ref="P74" si="766">P73-O73</f>
        <v>0</v>
      </c>
      <c r="Q74" s="90">
        <f t="shared" ref="Q74" si="767">Q73-P73</f>
        <v>0</v>
      </c>
      <c r="R74" s="90">
        <f t="shared" ref="R74" si="768">R73-Q73</f>
        <v>0</v>
      </c>
      <c r="S74" s="90">
        <f t="shared" ref="S74" si="769">S73-R73</f>
        <v>0</v>
      </c>
      <c r="T74" s="90">
        <f t="shared" ref="T74" si="770">T73-S73</f>
        <v>0</v>
      </c>
      <c r="U74" s="90">
        <f t="shared" ref="U74" si="771">U73-T73</f>
        <v>0</v>
      </c>
      <c r="V74" s="90">
        <f t="shared" ref="V74" si="772">V73-U73</f>
        <v>0</v>
      </c>
      <c r="W74" s="90">
        <f t="shared" ref="W74" si="773">W73-V73</f>
        <v>0</v>
      </c>
      <c r="X74" s="90">
        <f t="shared" ref="X74" si="774">X73-W73</f>
        <v>0</v>
      </c>
      <c r="Y74" s="90">
        <f t="shared" ref="Y74" si="775">Y73-X73</f>
        <v>0</v>
      </c>
      <c r="Z74" s="90">
        <f t="shared" ref="Z74" si="776">Z73-Y73</f>
        <v>0</v>
      </c>
      <c r="AA74" s="90">
        <f t="shared" ref="AA74" si="777">AA73-Z73</f>
        <v>0</v>
      </c>
      <c r="AB74" s="90">
        <f t="shared" ref="AB74" si="778">AB73-AA73</f>
        <v>0</v>
      </c>
      <c r="AC74" s="90">
        <f t="shared" ref="AC74" si="779">AC73-AB73</f>
        <v>0</v>
      </c>
      <c r="AD74" s="90">
        <f t="shared" ref="AD74" si="780">AD73-AC73</f>
        <v>0</v>
      </c>
      <c r="AE74" s="90">
        <f t="shared" ref="AE74" si="781">AE73-AD73</f>
        <v>0</v>
      </c>
      <c r="AF74" s="90">
        <f t="shared" ref="AF74" si="782">AF73-AE73</f>
        <v>0</v>
      </c>
      <c r="AG74" s="90">
        <f t="shared" ref="AG74" si="783">AG73-AF73</f>
        <v>0</v>
      </c>
      <c r="AH74" s="90">
        <f t="shared" ref="AH74" si="784">AH73-AG73</f>
        <v>0</v>
      </c>
    </row>
    <row r="75" spans="1:34" s="79" customFormat="1" ht="15">
      <c r="A75" s="266" t="s">
        <v>175</v>
      </c>
      <c r="B75" s="267"/>
      <c r="C75" s="267"/>
      <c r="D75" s="91">
        <f t="shared" ref="D75" si="785">SUM(D74+D72+D70)</f>
        <v>0</v>
      </c>
      <c r="E75" s="91">
        <f t="shared" ref="E75:AH75" si="786">SUM(E74+E72+E70)</f>
        <v>0</v>
      </c>
      <c r="F75" s="91">
        <f t="shared" si="786"/>
        <v>0</v>
      </c>
      <c r="G75" s="91">
        <f t="shared" si="786"/>
        <v>0</v>
      </c>
      <c r="H75" s="91">
        <f t="shared" si="786"/>
        <v>0</v>
      </c>
      <c r="I75" s="91">
        <f t="shared" si="786"/>
        <v>0</v>
      </c>
      <c r="J75" s="91">
        <f t="shared" si="786"/>
        <v>0</v>
      </c>
      <c r="K75" s="91">
        <f t="shared" si="786"/>
        <v>0</v>
      </c>
      <c r="L75" s="91">
        <f t="shared" si="786"/>
        <v>0</v>
      </c>
      <c r="M75" s="91">
        <f t="shared" si="786"/>
        <v>0</v>
      </c>
      <c r="N75" s="91">
        <f t="shared" si="786"/>
        <v>0</v>
      </c>
      <c r="O75" s="91">
        <f t="shared" si="786"/>
        <v>0</v>
      </c>
      <c r="P75" s="91">
        <f t="shared" si="786"/>
        <v>0</v>
      </c>
      <c r="Q75" s="91">
        <f t="shared" si="786"/>
        <v>0</v>
      </c>
      <c r="R75" s="91">
        <f t="shared" si="786"/>
        <v>0</v>
      </c>
      <c r="S75" s="91">
        <f t="shared" si="786"/>
        <v>0</v>
      </c>
      <c r="T75" s="91">
        <f t="shared" si="786"/>
        <v>0</v>
      </c>
      <c r="U75" s="91">
        <f t="shared" si="786"/>
        <v>0</v>
      </c>
      <c r="V75" s="91">
        <f t="shared" si="786"/>
        <v>0</v>
      </c>
      <c r="W75" s="91">
        <f t="shared" si="786"/>
        <v>0</v>
      </c>
      <c r="X75" s="91">
        <f t="shared" si="786"/>
        <v>0</v>
      </c>
      <c r="Y75" s="91">
        <f t="shared" si="786"/>
        <v>0</v>
      </c>
      <c r="Z75" s="91">
        <f t="shared" si="786"/>
        <v>0</v>
      </c>
      <c r="AA75" s="91">
        <f t="shared" si="786"/>
        <v>0</v>
      </c>
      <c r="AB75" s="91">
        <f t="shared" si="786"/>
        <v>0</v>
      </c>
      <c r="AC75" s="91">
        <f t="shared" si="786"/>
        <v>0</v>
      </c>
      <c r="AD75" s="91">
        <f t="shared" si="786"/>
        <v>0</v>
      </c>
      <c r="AE75" s="91">
        <f t="shared" si="786"/>
        <v>0</v>
      </c>
      <c r="AF75" s="91">
        <f t="shared" si="786"/>
        <v>0</v>
      </c>
      <c r="AG75" s="91">
        <f t="shared" si="786"/>
        <v>0</v>
      </c>
      <c r="AH75" s="91">
        <f t="shared" si="786"/>
        <v>0</v>
      </c>
    </row>
    <row r="76" spans="1:34" s="80" customFormat="1" ht="40.5" customHeight="1">
      <c r="A76" s="268"/>
      <c r="B76" s="268"/>
      <c r="C76" s="277" t="s">
        <v>167</v>
      </c>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row>
    <row r="77" spans="1:34" s="79" customFormat="1" ht="15">
      <c r="A77" s="269"/>
      <c r="B77" s="269"/>
      <c r="C77" s="83" t="s">
        <v>160</v>
      </c>
      <c r="D77" s="84">
        <v>1</v>
      </c>
      <c r="E77" s="84">
        <f t="shared" ref="E77" si="787">D77+1</f>
        <v>2</v>
      </c>
      <c r="F77" s="84">
        <f t="shared" ref="F77" si="788">E77+1</f>
        <v>3</v>
      </c>
      <c r="G77" s="84">
        <f t="shared" ref="G77" si="789">F77+1</f>
        <v>4</v>
      </c>
      <c r="H77" s="84">
        <f t="shared" ref="H77" si="790">G77+1</f>
        <v>5</v>
      </c>
      <c r="I77" s="84">
        <f t="shared" ref="I77" si="791">H77+1</f>
        <v>6</v>
      </c>
      <c r="J77" s="84">
        <f t="shared" ref="J77" si="792">I77+1</f>
        <v>7</v>
      </c>
      <c r="K77" s="84">
        <f t="shared" ref="K77" si="793">J77+1</f>
        <v>8</v>
      </c>
      <c r="L77" s="84">
        <f t="shared" ref="L77" si="794">K77+1</f>
        <v>9</v>
      </c>
      <c r="M77" s="84">
        <f t="shared" ref="M77" si="795">L77+1</f>
        <v>10</v>
      </c>
      <c r="N77" s="84">
        <f t="shared" ref="N77" si="796">M77+1</f>
        <v>11</v>
      </c>
      <c r="O77" s="84">
        <f t="shared" ref="O77" si="797">N77+1</f>
        <v>12</v>
      </c>
      <c r="P77" s="84">
        <f t="shared" ref="P77" si="798">O77+1</f>
        <v>13</v>
      </c>
      <c r="Q77" s="84">
        <f t="shared" ref="Q77" si="799">P77+1</f>
        <v>14</v>
      </c>
      <c r="R77" s="84">
        <f t="shared" ref="R77" si="800">Q77+1</f>
        <v>15</v>
      </c>
      <c r="S77" s="84">
        <f t="shared" ref="S77" si="801">R77+1</f>
        <v>16</v>
      </c>
      <c r="T77" s="84">
        <f t="shared" ref="T77" si="802">S77+1</f>
        <v>17</v>
      </c>
      <c r="U77" s="84">
        <f t="shared" ref="U77" si="803">T77+1</f>
        <v>18</v>
      </c>
      <c r="V77" s="84">
        <f t="shared" ref="V77" si="804">U77+1</f>
        <v>19</v>
      </c>
      <c r="W77" s="84">
        <f t="shared" ref="W77" si="805">V77+1</f>
        <v>20</v>
      </c>
      <c r="X77" s="84">
        <f t="shared" ref="X77" si="806">W77+1</f>
        <v>21</v>
      </c>
      <c r="Y77" s="84">
        <f t="shared" ref="Y77" si="807">X77+1</f>
        <v>22</v>
      </c>
      <c r="Z77" s="84">
        <f t="shared" ref="Z77" si="808">Y77+1</f>
        <v>23</v>
      </c>
      <c r="AA77" s="84">
        <f t="shared" ref="AA77" si="809">Z77+1</f>
        <v>24</v>
      </c>
      <c r="AB77" s="84">
        <f t="shared" ref="AB77" si="810">AA77+1</f>
        <v>25</v>
      </c>
      <c r="AC77" s="84">
        <f t="shared" ref="AC77" si="811">AB77+1</f>
        <v>26</v>
      </c>
      <c r="AD77" s="84">
        <f t="shared" ref="AD77" si="812">AC77+1</f>
        <v>27</v>
      </c>
      <c r="AE77" s="84">
        <f t="shared" ref="AE77" si="813">AD77+1</f>
        <v>28</v>
      </c>
      <c r="AF77" s="84">
        <f t="shared" ref="AF77" si="814">AE77+1</f>
        <v>29</v>
      </c>
      <c r="AG77" s="84">
        <f t="shared" ref="AG77" si="815">AF77+1</f>
        <v>30</v>
      </c>
      <c r="AH77" s="95"/>
    </row>
    <row r="78" spans="1:34" s="79" customFormat="1" ht="15">
      <c r="A78" s="280" t="s">
        <v>143</v>
      </c>
      <c r="B78" s="279"/>
      <c r="C78" s="85" t="s">
        <v>161</v>
      </c>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95"/>
    </row>
    <row r="79" spans="1:34" s="79" customFormat="1" ht="15">
      <c r="A79" s="278"/>
      <c r="B79" s="279"/>
      <c r="C79" s="87" t="s">
        <v>162</v>
      </c>
      <c r="D79" s="87">
        <f>D78-AH69</f>
        <v>0</v>
      </c>
      <c r="E79" s="87">
        <f t="shared" ref="E79" si="816">E78-D78</f>
        <v>0</v>
      </c>
      <c r="F79" s="87">
        <f t="shared" ref="F79" si="817">F78-E78</f>
        <v>0</v>
      </c>
      <c r="G79" s="87">
        <f t="shared" ref="G79" si="818">G78-F78</f>
        <v>0</v>
      </c>
      <c r="H79" s="87">
        <f t="shared" ref="H79" si="819">H78-G78</f>
        <v>0</v>
      </c>
      <c r="I79" s="87">
        <f t="shared" ref="I79" si="820">I78-H78</f>
        <v>0</v>
      </c>
      <c r="J79" s="87">
        <f t="shared" ref="J79" si="821">J78-I78</f>
        <v>0</v>
      </c>
      <c r="K79" s="87">
        <f t="shared" ref="K79" si="822">K78-J78</f>
        <v>0</v>
      </c>
      <c r="L79" s="87">
        <f t="shared" ref="L79" si="823">L78-K78</f>
        <v>0</v>
      </c>
      <c r="M79" s="87">
        <f t="shared" ref="M79" si="824">M78-L78</f>
        <v>0</v>
      </c>
      <c r="N79" s="87">
        <f t="shared" ref="N79" si="825">N78-M78</f>
        <v>0</v>
      </c>
      <c r="O79" s="87">
        <f t="shared" ref="O79" si="826">O78-N78</f>
        <v>0</v>
      </c>
      <c r="P79" s="87">
        <f t="shared" ref="P79" si="827">P78-O78</f>
        <v>0</v>
      </c>
      <c r="Q79" s="87">
        <f t="shared" ref="Q79" si="828">Q78-P78</f>
        <v>0</v>
      </c>
      <c r="R79" s="87">
        <f t="shared" ref="R79" si="829">R78-Q78</f>
        <v>0</v>
      </c>
      <c r="S79" s="87">
        <f t="shared" ref="S79" si="830">S78-R78</f>
        <v>0</v>
      </c>
      <c r="T79" s="87">
        <f t="shared" ref="T79" si="831">T78-S78</f>
        <v>0</v>
      </c>
      <c r="U79" s="87">
        <f t="shared" ref="U79" si="832">U78-T78</f>
        <v>0</v>
      </c>
      <c r="V79" s="87">
        <f t="shared" ref="V79" si="833">V78-U78</f>
        <v>0</v>
      </c>
      <c r="W79" s="87">
        <f t="shared" ref="W79" si="834">W78-V78</f>
        <v>0</v>
      </c>
      <c r="X79" s="87">
        <f t="shared" ref="X79" si="835">X78-W78</f>
        <v>0</v>
      </c>
      <c r="Y79" s="87">
        <f t="shared" ref="Y79" si="836">Y78-X78</f>
        <v>0</v>
      </c>
      <c r="Z79" s="87">
        <f t="shared" ref="Z79" si="837">Z78-Y78</f>
        <v>0</v>
      </c>
      <c r="AA79" s="87">
        <f t="shared" ref="AA79" si="838">AA78-Z78</f>
        <v>0</v>
      </c>
      <c r="AB79" s="87">
        <f t="shared" ref="AB79" si="839">AB78-AA78</f>
        <v>0</v>
      </c>
      <c r="AC79" s="87">
        <f t="shared" ref="AC79" si="840">AC78-AB78</f>
        <v>0</v>
      </c>
      <c r="AD79" s="87">
        <f t="shared" ref="AD79" si="841">AD78-AC78</f>
        <v>0</v>
      </c>
      <c r="AE79" s="87">
        <f t="shared" ref="AE79" si="842">AE78-AD78</f>
        <v>0</v>
      </c>
      <c r="AF79" s="87">
        <f t="shared" ref="AF79" si="843">AF78-AE78</f>
        <v>0</v>
      </c>
      <c r="AG79" s="87">
        <f t="shared" ref="AG79" si="844">AG78-AF78</f>
        <v>0</v>
      </c>
      <c r="AH79" s="95"/>
    </row>
    <row r="80" spans="1:34" s="79" customFormat="1" ht="15">
      <c r="A80" s="280" t="s">
        <v>144</v>
      </c>
      <c r="B80" s="279"/>
      <c r="C80" s="85" t="s">
        <v>161</v>
      </c>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95"/>
    </row>
    <row r="81" spans="1:34" s="79" customFormat="1" ht="15">
      <c r="A81" s="278"/>
      <c r="B81" s="279"/>
      <c r="C81" s="87" t="s">
        <v>162</v>
      </c>
      <c r="D81" s="87">
        <f>D80-AH71</f>
        <v>0</v>
      </c>
      <c r="E81" s="87">
        <f t="shared" ref="E81" si="845">E80-D80</f>
        <v>0</v>
      </c>
      <c r="F81" s="87">
        <f t="shared" ref="F81" si="846">F80-E80</f>
        <v>0</v>
      </c>
      <c r="G81" s="87">
        <f t="shared" ref="G81" si="847">G80-F80</f>
        <v>0</v>
      </c>
      <c r="H81" s="87">
        <f t="shared" ref="H81" si="848">H80-G80</f>
        <v>0</v>
      </c>
      <c r="I81" s="87">
        <f t="shared" ref="I81" si="849">I80-H80</f>
        <v>0</v>
      </c>
      <c r="J81" s="87">
        <f t="shared" ref="J81" si="850">J80-I80</f>
        <v>0</v>
      </c>
      <c r="K81" s="87">
        <f t="shared" ref="K81" si="851">K80-J80</f>
        <v>0</v>
      </c>
      <c r="L81" s="87">
        <f t="shared" ref="L81" si="852">L80-K80</f>
        <v>0</v>
      </c>
      <c r="M81" s="87">
        <f t="shared" ref="M81" si="853">M80-L80</f>
        <v>0</v>
      </c>
      <c r="N81" s="87">
        <f t="shared" ref="N81" si="854">N80-M80</f>
        <v>0</v>
      </c>
      <c r="O81" s="87">
        <f t="shared" ref="O81" si="855">O80-N80</f>
        <v>0</v>
      </c>
      <c r="P81" s="87">
        <f t="shared" ref="P81" si="856">P80-O80</f>
        <v>0</v>
      </c>
      <c r="Q81" s="87">
        <f t="shared" ref="Q81" si="857">Q80-P80</f>
        <v>0</v>
      </c>
      <c r="R81" s="87">
        <f t="shared" ref="R81" si="858">R80-Q80</f>
        <v>0</v>
      </c>
      <c r="S81" s="87">
        <f t="shared" ref="S81" si="859">S80-R80</f>
        <v>0</v>
      </c>
      <c r="T81" s="87">
        <f t="shared" ref="T81" si="860">T80-S80</f>
        <v>0</v>
      </c>
      <c r="U81" s="87">
        <f t="shared" ref="U81" si="861">U80-T80</f>
        <v>0</v>
      </c>
      <c r="V81" s="87">
        <f t="shared" ref="V81" si="862">V80-U80</f>
        <v>0</v>
      </c>
      <c r="W81" s="87">
        <f t="shared" ref="W81" si="863">W80-V80</f>
        <v>0</v>
      </c>
      <c r="X81" s="87">
        <f t="shared" ref="X81" si="864">X80-W80</f>
        <v>0</v>
      </c>
      <c r="Y81" s="87">
        <f t="shared" ref="Y81" si="865">Y80-X80</f>
        <v>0</v>
      </c>
      <c r="Z81" s="87">
        <f t="shared" ref="Z81" si="866">Z80-Y80</f>
        <v>0</v>
      </c>
      <c r="AA81" s="87">
        <f t="shared" ref="AA81" si="867">AA80-Z80</f>
        <v>0</v>
      </c>
      <c r="AB81" s="87">
        <f t="shared" ref="AB81" si="868">AB80-AA80</f>
        <v>0</v>
      </c>
      <c r="AC81" s="87">
        <f t="shared" ref="AC81" si="869">AC80-AB80</f>
        <v>0</v>
      </c>
      <c r="AD81" s="87">
        <f t="shared" ref="AD81" si="870">AD80-AC80</f>
        <v>0</v>
      </c>
      <c r="AE81" s="87">
        <f t="shared" ref="AE81" si="871">AE80-AD80</f>
        <v>0</v>
      </c>
      <c r="AF81" s="87">
        <f t="shared" ref="AF81" si="872">AF80-AE80</f>
        <v>0</v>
      </c>
      <c r="AG81" s="87">
        <f t="shared" ref="AG81" si="873">AG80-AF80</f>
        <v>0</v>
      </c>
      <c r="AH81" s="95"/>
    </row>
    <row r="82" spans="1:34" s="79" customFormat="1" ht="15">
      <c r="A82" s="280" t="s">
        <v>145</v>
      </c>
      <c r="B82" s="279"/>
      <c r="C82" s="85" t="s">
        <v>161</v>
      </c>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95"/>
    </row>
    <row r="83" spans="1:34" s="79" customFormat="1" ht="15">
      <c r="A83" s="278"/>
      <c r="B83" s="279"/>
      <c r="C83" s="87" t="s">
        <v>162</v>
      </c>
      <c r="D83" s="90">
        <f>D82-AH73</f>
        <v>0</v>
      </c>
      <c r="E83" s="90">
        <f t="shared" ref="E83" si="874">E82-D82</f>
        <v>0</v>
      </c>
      <c r="F83" s="90">
        <f t="shared" ref="F83" si="875">F82-E82</f>
        <v>0</v>
      </c>
      <c r="G83" s="90">
        <f t="shared" ref="G83" si="876">G82-F82</f>
        <v>0</v>
      </c>
      <c r="H83" s="90">
        <f t="shared" ref="H83" si="877">H82-G82</f>
        <v>0</v>
      </c>
      <c r="I83" s="90">
        <f t="shared" ref="I83" si="878">I82-H82</f>
        <v>0</v>
      </c>
      <c r="J83" s="90">
        <f t="shared" ref="J83" si="879">J82-I82</f>
        <v>0</v>
      </c>
      <c r="K83" s="90">
        <f t="shared" ref="K83" si="880">K82-J82</f>
        <v>0</v>
      </c>
      <c r="L83" s="90">
        <f t="shared" ref="L83" si="881">L82-K82</f>
        <v>0</v>
      </c>
      <c r="M83" s="90">
        <f t="shared" ref="M83" si="882">M82-L82</f>
        <v>0</v>
      </c>
      <c r="N83" s="90">
        <f t="shared" ref="N83" si="883">N82-M82</f>
        <v>0</v>
      </c>
      <c r="O83" s="90">
        <f t="shared" ref="O83" si="884">O82-N82</f>
        <v>0</v>
      </c>
      <c r="P83" s="90">
        <f t="shared" ref="P83" si="885">P82-O82</f>
        <v>0</v>
      </c>
      <c r="Q83" s="90">
        <f t="shared" ref="Q83" si="886">Q82-P82</f>
        <v>0</v>
      </c>
      <c r="R83" s="90">
        <f t="shared" ref="R83" si="887">R82-Q82</f>
        <v>0</v>
      </c>
      <c r="S83" s="90">
        <f t="shared" ref="S83" si="888">S82-R82</f>
        <v>0</v>
      </c>
      <c r="T83" s="90">
        <f t="shared" ref="T83" si="889">T82-S82</f>
        <v>0</v>
      </c>
      <c r="U83" s="90">
        <f t="shared" ref="U83" si="890">U82-T82</f>
        <v>0</v>
      </c>
      <c r="V83" s="90">
        <f t="shared" ref="V83" si="891">V82-U82</f>
        <v>0</v>
      </c>
      <c r="W83" s="90">
        <f t="shared" ref="W83" si="892">W82-V82</f>
        <v>0</v>
      </c>
      <c r="X83" s="90">
        <f t="shared" ref="X83" si="893">X82-W82</f>
        <v>0</v>
      </c>
      <c r="Y83" s="90">
        <f t="shared" ref="Y83" si="894">Y82-X82</f>
        <v>0</v>
      </c>
      <c r="Z83" s="90">
        <f t="shared" ref="Z83" si="895">Z82-Y82</f>
        <v>0</v>
      </c>
      <c r="AA83" s="90">
        <f t="shared" ref="AA83" si="896">AA82-Z82</f>
        <v>0</v>
      </c>
      <c r="AB83" s="90">
        <f t="shared" ref="AB83" si="897">AB82-AA82</f>
        <v>0</v>
      </c>
      <c r="AC83" s="90">
        <f t="shared" ref="AC83" si="898">AC82-AB82</f>
        <v>0</v>
      </c>
      <c r="AD83" s="90">
        <f t="shared" ref="AD83" si="899">AD82-AC82</f>
        <v>0</v>
      </c>
      <c r="AE83" s="90">
        <f t="shared" ref="AE83" si="900">AE82-AD82</f>
        <v>0</v>
      </c>
      <c r="AF83" s="90">
        <f t="shared" ref="AF83" si="901">AF82-AE82</f>
        <v>0</v>
      </c>
      <c r="AG83" s="90">
        <f t="shared" ref="AG83" si="902">AG82-AF82</f>
        <v>0</v>
      </c>
      <c r="AH83" s="95"/>
    </row>
    <row r="84" spans="1:34" s="79" customFormat="1" ht="15">
      <c r="A84" s="266" t="s">
        <v>175</v>
      </c>
      <c r="B84" s="267"/>
      <c r="C84" s="267"/>
      <c r="D84" s="91">
        <f t="shared" ref="D84" si="903">SUM(D83+D81+D79)</f>
        <v>0</v>
      </c>
      <c r="E84" s="91">
        <f t="shared" ref="E84:AG84" si="904">SUM(E83+E81+E79)</f>
        <v>0</v>
      </c>
      <c r="F84" s="91">
        <f t="shared" si="904"/>
        <v>0</v>
      </c>
      <c r="G84" s="91">
        <f t="shared" si="904"/>
        <v>0</v>
      </c>
      <c r="H84" s="91">
        <f t="shared" si="904"/>
        <v>0</v>
      </c>
      <c r="I84" s="91">
        <f t="shared" si="904"/>
        <v>0</v>
      </c>
      <c r="J84" s="91">
        <f t="shared" si="904"/>
        <v>0</v>
      </c>
      <c r="K84" s="91">
        <f t="shared" si="904"/>
        <v>0</v>
      </c>
      <c r="L84" s="91">
        <f t="shared" si="904"/>
        <v>0</v>
      </c>
      <c r="M84" s="91">
        <f t="shared" si="904"/>
        <v>0</v>
      </c>
      <c r="N84" s="91">
        <f t="shared" si="904"/>
        <v>0</v>
      </c>
      <c r="O84" s="91">
        <f t="shared" si="904"/>
        <v>0</v>
      </c>
      <c r="P84" s="91">
        <f t="shared" si="904"/>
        <v>0</v>
      </c>
      <c r="Q84" s="91">
        <f t="shared" si="904"/>
        <v>0</v>
      </c>
      <c r="R84" s="91">
        <f t="shared" si="904"/>
        <v>0</v>
      </c>
      <c r="S84" s="91">
        <f t="shared" si="904"/>
        <v>0</v>
      </c>
      <c r="T84" s="91">
        <f t="shared" si="904"/>
        <v>0</v>
      </c>
      <c r="U84" s="91">
        <f t="shared" si="904"/>
        <v>0</v>
      </c>
      <c r="V84" s="91">
        <f t="shared" si="904"/>
        <v>0</v>
      </c>
      <c r="W84" s="91">
        <f t="shared" si="904"/>
        <v>0</v>
      </c>
      <c r="X84" s="91">
        <f t="shared" si="904"/>
        <v>0</v>
      </c>
      <c r="Y84" s="91">
        <f t="shared" si="904"/>
        <v>0</v>
      </c>
      <c r="Z84" s="91">
        <f t="shared" si="904"/>
        <v>0</v>
      </c>
      <c r="AA84" s="91">
        <f t="shared" si="904"/>
        <v>0</v>
      </c>
      <c r="AB84" s="91">
        <f t="shared" si="904"/>
        <v>0</v>
      </c>
      <c r="AC84" s="91">
        <f t="shared" si="904"/>
        <v>0</v>
      </c>
      <c r="AD84" s="91">
        <f t="shared" si="904"/>
        <v>0</v>
      </c>
      <c r="AE84" s="91">
        <f t="shared" si="904"/>
        <v>0</v>
      </c>
      <c r="AF84" s="91">
        <f t="shared" si="904"/>
        <v>0</v>
      </c>
      <c r="AG84" s="91">
        <f t="shared" si="904"/>
        <v>0</v>
      </c>
      <c r="AH84" s="95"/>
    </row>
    <row r="85" spans="1:34" s="80" customFormat="1" ht="40.5" customHeight="1">
      <c r="A85" s="268"/>
      <c r="B85" s="268"/>
      <c r="C85" s="277" t="s">
        <v>168</v>
      </c>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row>
    <row r="86" spans="1:34" s="79" customFormat="1" ht="15">
      <c r="A86" s="269"/>
      <c r="B86" s="269"/>
      <c r="C86" s="83" t="s">
        <v>160</v>
      </c>
      <c r="D86" s="84">
        <v>1</v>
      </c>
      <c r="E86" s="84">
        <f t="shared" ref="E86" si="905">D86+1</f>
        <v>2</v>
      </c>
      <c r="F86" s="84">
        <f t="shared" ref="F86" si="906">E86+1</f>
        <v>3</v>
      </c>
      <c r="G86" s="84">
        <f t="shared" ref="G86" si="907">F86+1</f>
        <v>4</v>
      </c>
      <c r="H86" s="84">
        <f t="shared" ref="H86" si="908">G86+1</f>
        <v>5</v>
      </c>
      <c r="I86" s="84">
        <f t="shared" ref="I86" si="909">H86+1</f>
        <v>6</v>
      </c>
      <c r="J86" s="84">
        <f t="shared" ref="J86" si="910">I86+1</f>
        <v>7</v>
      </c>
      <c r="K86" s="84">
        <f t="shared" ref="K86" si="911">J86+1</f>
        <v>8</v>
      </c>
      <c r="L86" s="84">
        <f t="shared" ref="L86" si="912">K86+1</f>
        <v>9</v>
      </c>
      <c r="M86" s="84">
        <f t="shared" ref="M86" si="913">L86+1</f>
        <v>10</v>
      </c>
      <c r="N86" s="84">
        <f t="shared" ref="N86" si="914">M86+1</f>
        <v>11</v>
      </c>
      <c r="O86" s="84">
        <f t="shared" ref="O86" si="915">N86+1</f>
        <v>12</v>
      </c>
      <c r="P86" s="84">
        <f t="shared" ref="P86" si="916">O86+1</f>
        <v>13</v>
      </c>
      <c r="Q86" s="84">
        <f t="shared" ref="Q86" si="917">P86+1</f>
        <v>14</v>
      </c>
      <c r="R86" s="84">
        <f t="shared" ref="R86" si="918">Q86+1</f>
        <v>15</v>
      </c>
      <c r="S86" s="84">
        <f t="shared" ref="S86" si="919">R86+1</f>
        <v>16</v>
      </c>
      <c r="T86" s="84">
        <f t="shared" ref="T86" si="920">S86+1</f>
        <v>17</v>
      </c>
      <c r="U86" s="84">
        <f t="shared" ref="U86" si="921">T86+1</f>
        <v>18</v>
      </c>
      <c r="V86" s="84">
        <f t="shared" ref="V86" si="922">U86+1</f>
        <v>19</v>
      </c>
      <c r="W86" s="84">
        <f t="shared" ref="W86" si="923">V86+1</f>
        <v>20</v>
      </c>
      <c r="X86" s="84">
        <f t="shared" ref="X86" si="924">W86+1</f>
        <v>21</v>
      </c>
      <c r="Y86" s="84">
        <f t="shared" ref="Y86" si="925">X86+1</f>
        <v>22</v>
      </c>
      <c r="Z86" s="84">
        <f t="shared" ref="Z86" si="926">Y86+1</f>
        <v>23</v>
      </c>
      <c r="AA86" s="84">
        <f t="shared" ref="AA86" si="927">Z86+1</f>
        <v>24</v>
      </c>
      <c r="AB86" s="84">
        <f t="shared" ref="AB86" si="928">AA86+1</f>
        <v>25</v>
      </c>
      <c r="AC86" s="84">
        <f t="shared" ref="AC86" si="929">AB86+1</f>
        <v>26</v>
      </c>
      <c r="AD86" s="84">
        <f t="shared" ref="AD86" si="930">AC86+1</f>
        <v>27</v>
      </c>
      <c r="AE86" s="84">
        <f t="shared" ref="AE86" si="931">AD86+1</f>
        <v>28</v>
      </c>
      <c r="AF86" s="84">
        <f t="shared" ref="AF86" si="932">AE86+1</f>
        <v>29</v>
      </c>
      <c r="AG86" s="84">
        <f t="shared" ref="AG86" si="933">AF86+1</f>
        <v>30</v>
      </c>
      <c r="AH86" s="84">
        <f t="shared" ref="AH86" si="934">AG86+1</f>
        <v>31</v>
      </c>
    </row>
    <row r="87" spans="1:34" s="79" customFormat="1" ht="15">
      <c r="A87" s="280" t="s">
        <v>143</v>
      </c>
      <c r="B87" s="279"/>
      <c r="C87" s="85" t="s">
        <v>161</v>
      </c>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c r="AH87" s="85"/>
    </row>
    <row r="88" spans="1:34" s="79" customFormat="1" ht="14.25">
      <c r="A88" s="278"/>
      <c r="B88" s="279"/>
      <c r="C88" s="87" t="s">
        <v>162</v>
      </c>
      <c r="D88" s="87">
        <f>D87-AG78</f>
        <v>0</v>
      </c>
      <c r="E88" s="87">
        <f t="shared" ref="E88" si="935">E87-D87</f>
        <v>0</v>
      </c>
      <c r="F88" s="87">
        <f t="shared" ref="F88" si="936">F87-E87</f>
        <v>0</v>
      </c>
      <c r="G88" s="87">
        <f t="shared" ref="G88" si="937">G87-F87</f>
        <v>0</v>
      </c>
      <c r="H88" s="87">
        <f t="shared" ref="H88" si="938">H87-G87</f>
        <v>0</v>
      </c>
      <c r="I88" s="87">
        <f t="shared" ref="I88" si="939">I87-H87</f>
        <v>0</v>
      </c>
      <c r="J88" s="87">
        <f t="shared" ref="J88" si="940">J87-I87</f>
        <v>0</v>
      </c>
      <c r="K88" s="87">
        <f t="shared" ref="K88" si="941">K87-J87</f>
        <v>0</v>
      </c>
      <c r="L88" s="87">
        <f t="shared" ref="L88" si="942">L87-K87</f>
        <v>0</v>
      </c>
      <c r="M88" s="87">
        <f t="shared" ref="M88" si="943">M87-L87</f>
        <v>0</v>
      </c>
      <c r="N88" s="87">
        <f t="shared" ref="N88" si="944">N87-M87</f>
        <v>0</v>
      </c>
      <c r="O88" s="87">
        <f t="shared" ref="O88" si="945">O87-N87</f>
        <v>0</v>
      </c>
      <c r="P88" s="87">
        <f t="shared" ref="P88" si="946">P87-O87</f>
        <v>0</v>
      </c>
      <c r="Q88" s="87">
        <f t="shared" ref="Q88" si="947">Q87-P87</f>
        <v>0</v>
      </c>
      <c r="R88" s="87">
        <f t="shared" ref="R88" si="948">R87-Q87</f>
        <v>0</v>
      </c>
      <c r="S88" s="87">
        <f t="shared" ref="S88" si="949">S87-R87</f>
        <v>0</v>
      </c>
      <c r="T88" s="87">
        <f t="shared" ref="T88" si="950">T87-S87</f>
        <v>0</v>
      </c>
      <c r="U88" s="87">
        <f t="shared" ref="U88" si="951">U87-T87</f>
        <v>0</v>
      </c>
      <c r="V88" s="87">
        <f t="shared" ref="V88" si="952">V87-U87</f>
        <v>0</v>
      </c>
      <c r="W88" s="87">
        <f t="shared" ref="W88" si="953">W87-V87</f>
        <v>0</v>
      </c>
      <c r="X88" s="87">
        <f t="shared" ref="X88" si="954">X87-W87</f>
        <v>0</v>
      </c>
      <c r="Y88" s="87">
        <f t="shared" ref="Y88" si="955">Y87-X87</f>
        <v>0</v>
      </c>
      <c r="Z88" s="87">
        <f t="shared" ref="Z88" si="956">Z87-Y87</f>
        <v>0</v>
      </c>
      <c r="AA88" s="87">
        <f t="shared" ref="AA88" si="957">AA87-Z87</f>
        <v>0</v>
      </c>
      <c r="AB88" s="87">
        <f t="shared" ref="AB88" si="958">AB87-AA87</f>
        <v>0</v>
      </c>
      <c r="AC88" s="87">
        <f t="shared" ref="AC88" si="959">AC87-AB87</f>
        <v>0</v>
      </c>
      <c r="AD88" s="87">
        <f t="shared" ref="AD88" si="960">AD87-AC87</f>
        <v>0</v>
      </c>
      <c r="AE88" s="87">
        <f t="shared" ref="AE88" si="961">AE87-AD87</f>
        <v>0</v>
      </c>
      <c r="AF88" s="87">
        <f t="shared" ref="AF88" si="962">AF87-AE87</f>
        <v>0</v>
      </c>
      <c r="AG88" s="87">
        <f t="shared" ref="AG88" si="963">AG87-AF87</f>
        <v>0</v>
      </c>
      <c r="AH88" s="87">
        <f t="shared" ref="AH88" si="964">AH87-AG87</f>
        <v>0</v>
      </c>
    </row>
    <row r="89" spans="1:34" s="79" customFormat="1" ht="15">
      <c r="A89" s="280" t="s">
        <v>144</v>
      </c>
      <c r="B89" s="279"/>
      <c r="C89" s="85" t="s">
        <v>161</v>
      </c>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c r="AH89" s="88"/>
    </row>
    <row r="90" spans="1:34" s="79" customFormat="1" ht="14.25">
      <c r="A90" s="278"/>
      <c r="B90" s="279"/>
      <c r="C90" s="87" t="s">
        <v>162</v>
      </c>
      <c r="D90" s="87">
        <f>D89-AG80</f>
        <v>0</v>
      </c>
      <c r="E90" s="87">
        <f t="shared" ref="E90" si="965">E89-D89</f>
        <v>0</v>
      </c>
      <c r="F90" s="87">
        <f t="shared" ref="F90" si="966">F89-E89</f>
        <v>0</v>
      </c>
      <c r="G90" s="87">
        <f t="shared" ref="G90" si="967">G89-F89</f>
        <v>0</v>
      </c>
      <c r="H90" s="87">
        <f t="shared" ref="H90" si="968">H89-G89</f>
        <v>0</v>
      </c>
      <c r="I90" s="87">
        <f t="shared" ref="I90" si="969">I89-H89</f>
        <v>0</v>
      </c>
      <c r="J90" s="87">
        <f t="shared" ref="J90" si="970">J89-I89</f>
        <v>0</v>
      </c>
      <c r="K90" s="87">
        <f t="shared" ref="K90" si="971">K89-J89</f>
        <v>0</v>
      </c>
      <c r="L90" s="87">
        <f t="shared" ref="L90" si="972">L89-K89</f>
        <v>0</v>
      </c>
      <c r="M90" s="87">
        <f t="shared" ref="M90" si="973">M89-L89</f>
        <v>0</v>
      </c>
      <c r="N90" s="87">
        <f t="shared" ref="N90" si="974">N89-M89</f>
        <v>0</v>
      </c>
      <c r="O90" s="87">
        <f t="shared" ref="O90" si="975">O89-N89</f>
        <v>0</v>
      </c>
      <c r="P90" s="87">
        <f t="shared" ref="P90" si="976">P89-O89</f>
        <v>0</v>
      </c>
      <c r="Q90" s="87">
        <f t="shared" ref="Q90" si="977">Q89-P89</f>
        <v>0</v>
      </c>
      <c r="R90" s="87">
        <f t="shared" ref="R90" si="978">R89-Q89</f>
        <v>0</v>
      </c>
      <c r="S90" s="87">
        <f t="shared" ref="S90" si="979">S89-R89</f>
        <v>0</v>
      </c>
      <c r="T90" s="87">
        <f t="shared" ref="T90" si="980">T89-S89</f>
        <v>0</v>
      </c>
      <c r="U90" s="87">
        <f t="shared" ref="U90" si="981">U89-T89</f>
        <v>0</v>
      </c>
      <c r="V90" s="87">
        <f t="shared" ref="V90" si="982">V89-U89</f>
        <v>0</v>
      </c>
      <c r="W90" s="87">
        <f t="shared" ref="W90" si="983">W89-V89</f>
        <v>0</v>
      </c>
      <c r="X90" s="87">
        <f t="shared" ref="X90" si="984">X89-W89</f>
        <v>0</v>
      </c>
      <c r="Y90" s="87">
        <f t="shared" ref="Y90" si="985">Y89-X89</f>
        <v>0</v>
      </c>
      <c r="Z90" s="87">
        <f t="shared" ref="Z90" si="986">Z89-Y89</f>
        <v>0</v>
      </c>
      <c r="AA90" s="87">
        <f t="shared" ref="AA90" si="987">AA89-Z89</f>
        <v>0</v>
      </c>
      <c r="AB90" s="87">
        <f t="shared" ref="AB90" si="988">AB89-AA89</f>
        <v>0</v>
      </c>
      <c r="AC90" s="87">
        <f t="shared" ref="AC90" si="989">AC89-AB89</f>
        <v>0</v>
      </c>
      <c r="AD90" s="87">
        <f t="shared" ref="AD90" si="990">AD89-AC89</f>
        <v>0</v>
      </c>
      <c r="AE90" s="87">
        <f t="shared" ref="AE90" si="991">AE89-AD89</f>
        <v>0</v>
      </c>
      <c r="AF90" s="87">
        <f t="shared" ref="AF90" si="992">AF89-AE89</f>
        <v>0</v>
      </c>
      <c r="AG90" s="87">
        <f t="shared" ref="AG90" si="993">AG89-AF89</f>
        <v>0</v>
      </c>
      <c r="AH90" s="87">
        <f t="shared" ref="AH90" si="994">AH89-AG89</f>
        <v>0</v>
      </c>
    </row>
    <row r="91" spans="1:34" s="79" customFormat="1" ht="15">
      <c r="A91" s="280" t="s">
        <v>145</v>
      </c>
      <c r="B91" s="279"/>
      <c r="C91" s="85" t="s">
        <v>161</v>
      </c>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c r="AH91" s="85"/>
    </row>
    <row r="92" spans="1:34" s="79" customFormat="1" ht="14.25">
      <c r="A92" s="278"/>
      <c r="B92" s="279"/>
      <c r="C92" s="87" t="s">
        <v>162</v>
      </c>
      <c r="D92" s="90">
        <f>D91-AG82</f>
        <v>0</v>
      </c>
      <c r="E92" s="90">
        <f t="shared" ref="E92" si="995">E91-D91</f>
        <v>0</v>
      </c>
      <c r="F92" s="90">
        <f t="shared" ref="F92" si="996">F91-E91</f>
        <v>0</v>
      </c>
      <c r="G92" s="90">
        <f t="shared" ref="G92" si="997">G91-F91</f>
        <v>0</v>
      </c>
      <c r="H92" s="90">
        <f t="shared" ref="H92" si="998">H91-G91</f>
        <v>0</v>
      </c>
      <c r="I92" s="90">
        <f t="shared" ref="I92" si="999">I91-H91</f>
        <v>0</v>
      </c>
      <c r="J92" s="90">
        <f t="shared" ref="J92" si="1000">J91-I91</f>
        <v>0</v>
      </c>
      <c r="K92" s="90">
        <f t="shared" ref="K92" si="1001">K91-J91</f>
        <v>0</v>
      </c>
      <c r="L92" s="90">
        <f t="shared" ref="L92" si="1002">L91-K91</f>
        <v>0</v>
      </c>
      <c r="M92" s="90">
        <f t="shared" ref="M92" si="1003">M91-L91</f>
        <v>0</v>
      </c>
      <c r="N92" s="90">
        <f t="shared" ref="N92" si="1004">N91-M91</f>
        <v>0</v>
      </c>
      <c r="O92" s="90">
        <f t="shared" ref="O92" si="1005">O91-N91</f>
        <v>0</v>
      </c>
      <c r="P92" s="90">
        <f t="shared" ref="P92" si="1006">P91-O91</f>
        <v>0</v>
      </c>
      <c r="Q92" s="90">
        <f t="shared" ref="Q92" si="1007">Q91-P91</f>
        <v>0</v>
      </c>
      <c r="R92" s="90">
        <f t="shared" ref="R92" si="1008">R91-Q91</f>
        <v>0</v>
      </c>
      <c r="S92" s="90">
        <f t="shared" ref="S92" si="1009">S91-R91</f>
        <v>0</v>
      </c>
      <c r="T92" s="90">
        <f t="shared" ref="T92" si="1010">T91-S91</f>
        <v>0</v>
      </c>
      <c r="U92" s="90">
        <f t="shared" ref="U92" si="1011">U91-T91</f>
        <v>0</v>
      </c>
      <c r="V92" s="90">
        <f t="shared" ref="V92" si="1012">V91-U91</f>
        <v>0</v>
      </c>
      <c r="W92" s="90">
        <f t="shared" ref="W92" si="1013">W91-V91</f>
        <v>0</v>
      </c>
      <c r="X92" s="90">
        <f t="shared" ref="X92" si="1014">X91-W91</f>
        <v>0</v>
      </c>
      <c r="Y92" s="90">
        <f t="shared" ref="Y92" si="1015">Y91-X91</f>
        <v>0</v>
      </c>
      <c r="Z92" s="90">
        <f t="shared" ref="Z92" si="1016">Z91-Y91</f>
        <v>0</v>
      </c>
      <c r="AA92" s="90">
        <f t="shared" ref="AA92" si="1017">AA91-Z91</f>
        <v>0</v>
      </c>
      <c r="AB92" s="90">
        <f t="shared" ref="AB92" si="1018">AB91-AA91</f>
        <v>0</v>
      </c>
      <c r="AC92" s="90">
        <f t="shared" ref="AC92" si="1019">AC91-AB91</f>
        <v>0</v>
      </c>
      <c r="AD92" s="90">
        <f t="shared" ref="AD92" si="1020">AD91-AC91</f>
        <v>0</v>
      </c>
      <c r="AE92" s="90">
        <f t="shared" ref="AE92" si="1021">AE91-AD91</f>
        <v>0</v>
      </c>
      <c r="AF92" s="90">
        <f t="shared" ref="AF92" si="1022">AF91-AE91</f>
        <v>0</v>
      </c>
      <c r="AG92" s="90">
        <f t="shared" ref="AG92" si="1023">AG91-AF91</f>
        <v>0</v>
      </c>
      <c r="AH92" s="90">
        <f t="shared" ref="AH92" si="1024">AH91-AG91</f>
        <v>0</v>
      </c>
    </row>
    <row r="93" spans="1:34" s="79" customFormat="1" ht="15">
      <c r="A93" s="266" t="s">
        <v>175</v>
      </c>
      <c r="B93" s="267"/>
      <c r="C93" s="267"/>
      <c r="D93" s="91">
        <f t="shared" ref="D93" si="1025">SUM(D92+D90+D88)</f>
        <v>0</v>
      </c>
      <c r="E93" s="91">
        <f t="shared" ref="E93:AH93" si="1026">SUM(E92+E90+E88)</f>
        <v>0</v>
      </c>
      <c r="F93" s="91">
        <f t="shared" si="1026"/>
        <v>0</v>
      </c>
      <c r="G93" s="91">
        <f t="shared" si="1026"/>
        <v>0</v>
      </c>
      <c r="H93" s="91">
        <f t="shared" si="1026"/>
        <v>0</v>
      </c>
      <c r="I93" s="91">
        <f t="shared" si="1026"/>
        <v>0</v>
      </c>
      <c r="J93" s="91">
        <f t="shared" si="1026"/>
        <v>0</v>
      </c>
      <c r="K93" s="91">
        <f t="shared" si="1026"/>
        <v>0</v>
      </c>
      <c r="L93" s="91">
        <f t="shared" si="1026"/>
        <v>0</v>
      </c>
      <c r="M93" s="91">
        <f t="shared" si="1026"/>
        <v>0</v>
      </c>
      <c r="N93" s="91">
        <f t="shared" si="1026"/>
        <v>0</v>
      </c>
      <c r="O93" s="91">
        <f t="shared" si="1026"/>
        <v>0</v>
      </c>
      <c r="P93" s="91">
        <f t="shared" si="1026"/>
        <v>0</v>
      </c>
      <c r="Q93" s="91">
        <f t="shared" si="1026"/>
        <v>0</v>
      </c>
      <c r="R93" s="91">
        <f t="shared" si="1026"/>
        <v>0</v>
      </c>
      <c r="S93" s="91">
        <f t="shared" si="1026"/>
        <v>0</v>
      </c>
      <c r="T93" s="91">
        <f t="shared" si="1026"/>
        <v>0</v>
      </c>
      <c r="U93" s="91">
        <f t="shared" si="1026"/>
        <v>0</v>
      </c>
      <c r="V93" s="91">
        <f t="shared" si="1026"/>
        <v>0</v>
      </c>
      <c r="W93" s="91">
        <f t="shared" si="1026"/>
        <v>0</v>
      </c>
      <c r="X93" s="91">
        <f t="shared" si="1026"/>
        <v>0</v>
      </c>
      <c r="Y93" s="91">
        <f t="shared" si="1026"/>
        <v>0</v>
      </c>
      <c r="Z93" s="91">
        <f t="shared" si="1026"/>
        <v>0</v>
      </c>
      <c r="AA93" s="91">
        <f t="shared" si="1026"/>
        <v>0</v>
      </c>
      <c r="AB93" s="91">
        <f t="shared" si="1026"/>
        <v>0</v>
      </c>
      <c r="AC93" s="91">
        <f t="shared" si="1026"/>
        <v>0</v>
      </c>
      <c r="AD93" s="91">
        <f t="shared" si="1026"/>
        <v>0</v>
      </c>
      <c r="AE93" s="91">
        <f t="shared" si="1026"/>
        <v>0</v>
      </c>
      <c r="AF93" s="91">
        <f t="shared" si="1026"/>
        <v>0</v>
      </c>
      <c r="AG93" s="91">
        <f t="shared" si="1026"/>
        <v>0</v>
      </c>
      <c r="AH93" s="91">
        <f t="shared" si="1026"/>
        <v>0</v>
      </c>
    </row>
    <row r="94" spans="1:34" s="80" customFormat="1" ht="40.5" customHeight="1">
      <c r="A94" s="268"/>
      <c r="B94" s="268"/>
      <c r="C94" s="277" t="s">
        <v>169</v>
      </c>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row>
    <row r="95" spans="1:34" s="79" customFormat="1" ht="15">
      <c r="A95" s="269"/>
      <c r="B95" s="269"/>
      <c r="C95" s="83" t="s">
        <v>160</v>
      </c>
      <c r="D95" s="84">
        <v>1</v>
      </c>
      <c r="E95" s="84">
        <f t="shared" ref="E95" si="1027">D95+1</f>
        <v>2</v>
      </c>
      <c r="F95" s="84">
        <f t="shared" ref="F95" si="1028">E95+1</f>
        <v>3</v>
      </c>
      <c r="G95" s="84">
        <f t="shared" ref="G95" si="1029">F95+1</f>
        <v>4</v>
      </c>
      <c r="H95" s="84">
        <f t="shared" ref="H95" si="1030">G95+1</f>
        <v>5</v>
      </c>
      <c r="I95" s="84">
        <f t="shared" ref="I95" si="1031">H95+1</f>
        <v>6</v>
      </c>
      <c r="J95" s="84">
        <f t="shared" ref="J95" si="1032">I95+1</f>
        <v>7</v>
      </c>
      <c r="K95" s="84">
        <f t="shared" ref="K95" si="1033">J95+1</f>
        <v>8</v>
      </c>
      <c r="L95" s="84">
        <f t="shared" ref="L95" si="1034">K95+1</f>
        <v>9</v>
      </c>
      <c r="M95" s="84">
        <f t="shared" ref="M95" si="1035">L95+1</f>
        <v>10</v>
      </c>
      <c r="N95" s="84">
        <f t="shared" ref="N95" si="1036">M95+1</f>
        <v>11</v>
      </c>
      <c r="O95" s="84">
        <f t="shared" ref="O95" si="1037">N95+1</f>
        <v>12</v>
      </c>
      <c r="P95" s="84">
        <f t="shared" ref="P95" si="1038">O95+1</f>
        <v>13</v>
      </c>
      <c r="Q95" s="84">
        <f t="shared" ref="Q95" si="1039">P95+1</f>
        <v>14</v>
      </c>
      <c r="R95" s="84">
        <f t="shared" ref="R95" si="1040">Q95+1</f>
        <v>15</v>
      </c>
      <c r="S95" s="84">
        <f t="shared" ref="S95" si="1041">R95+1</f>
        <v>16</v>
      </c>
      <c r="T95" s="84">
        <f t="shared" ref="T95" si="1042">S95+1</f>
        <v>17</v>
      </c>
      <c r="U95" s="84">
        <f t="shared" ref="U95" si="1043">T95+1</f>
        <v>18</v>
      </c>
      <c r="V95" s="84">
        <f t="shared" ref="V95" si="1044">U95+1</f>
        <v>19</v>
      </c>
      <c r="W95" s="84">
        <f t="shared" ref="W95" si="1045">V95+1</f>
        <v>20</v>
      </c>
      <c r="X95" s="84">
        <f t="shared" ref="X95" si="1046">W95+1</f>
        <v>21</v>
      </c>
      <c r="Y95" s="84">
        <f t="shared" ref="Y95" si="1047">X95+1</f>
        <v>22</v>
      </c>
      <c r="Z95" s="84">
        <f t="shared" ref="Z95" si="1048">Y95+1</f>
        <v>23</v>
      </c>
      <c r="AA95" s="84">
        <f t="shared" ref="AA95" si="1049">Z95+1</f>
        <v>24</v>
      </c>
      <c r="AB95" s="84">
        <f t="shared" ref="AB95" si="1050">AA95+1</f>
        <v>25</v>
      </c>
      <c r="AC95" s="84">
        <f t="shared" ref="AC95" si="1051">AB95+1</f>
        <v>26</v>
      </c>
      <c r="AD95" s="84">
        <f t="shared" ref="AD95" si="1052">AC95+1</f>
        <v>27</v>
      </c>
      <c r="AE95" s="84">
        <f t="shared" ref="AE95" si="1053">AD95+1</f>
        <v>28</v>
      </c>
      <c r="AF95" s="84">
        <f t="shared" ref="AF95" si="1054">AE95+1</f>
        <v>29</v>
      </c>
      <c r="AG95" s="84">
        <f t="shared" ref="AG95" si="1055">AF95+1</f>
        <v>30</v>
      </c>
      <c r="AH95" s="95"/>
    </row>
    <row r="96" spans="1:34" s="79" customFormat="1" ht="15">
      <c r="A96" s="280" t="s">
        <v>143</v>
      </c>
      <c r="B96" s="279"/>
      <c r="C96" s="85" t="s">
        <v>161</v>
      </c>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95"/>
    </row>
    <row r="97" spans="1:34" s="79" customFormat="1" ht="15">
      <c r="A97" s="278"/>
      <c r="B97" s="279"/>
      <c r="C97" s="87" t="s">
        <v>162</v>
      </c>
      <c r="D97" s="87">
        <f>D96-AH87</f>
        <v>0</v>
      </c>
      <c r="E97" s="87">
        <f t="shared" ref="E97" si="1056">E96-D96</f>
        <v>0</v>
      </c>
      <c r="F97" s="87">
        <f t="shared" ref="F97" si="1057">F96-E96</f>
        <v>0</v>
      </c>
      <c r="G97" s="87">
        <f t="shared" ref="G97" si="1058">G96-F96</f>
        <v>0</v>
      </c>
      <c r="H97" s="87">
        <f t="shared" ref="H97" si="1059">H96-G96</f>
        <v>0</v>
      </c>
      <c r="I97" s="87">
        <f t="shared" ref="I97" si="1060">I96-H96</f>
        <v>0</v>
      </c>
      <c r="J97" s="87">
        <f t="shared" ref="J97" si="1061">J96-I96</f>
        <v>0</v>
      </c>
      <c r="K97" s="87">
        <f t="shared" ref="K97" si="1062">K96-J96</f>
        <v>0</v>
      </c>
      <c r="L97" s="87">
        <f t="shared" ref="L97" si="1063">L96-K96</f>
        <v>0</v>
      </c>
      <c r="M97" s="87">
        <f t="shared" ref="M97" si="1064">M96-L96</f>
        <v>0</v>
      </c>
      <c r="N97" s="87">
        <f t="shared" ref="N97" si="1065">N96-M96</f>
        <v>0</v>
      </c>
      <c r="O97" s="87">
        <f t="shared" ref="O97" si="1066">O96-N96</f>
        <v>0</v>
      </c>
      <c r="P97" s="87">
        <f t="shared" ref="P97" si="1067">P96-O96</f>
        <v>0</v>
      </c>
      <c r="Q97" s="87">
        <f t="shared" ref="Q97" si="1068">Q96-P96</f>
        <v>0</v>
      </c>
      <c r="R97" s="87">
        <f t="shared" ref="R97" si="1069">R96-Q96</f>
        <v>0</v>
      </c>
      <c r="S97" s="87">
        <f t="shared" ref="S97" si="1070">S96-R96</f>
        <v>0</v>
      </c>
      <c r="T97" s="87">
        <f t="shared" ref="T97" si="1071">T96-S96</f>
        <v>0</v>
      </c>
      <c r="U97" s="87">
        <f t="shared" ref="U97" si="1072">U96-T96</f>
        <v>0</v>
      </c>
      <c r="V97" s="87">
        <f t="shared" ref="V97" si="1073">V96-U96</f>
        <v>0</v>
      </c>
      <c r="W97" s="87">
        <f t="shared" ref="W97" si="1074">W96-V96</f>
        <v>0</v>
      </c>
      <c r="X97" s="87">
        <f t="shared" ref="X97" si="1075">X96-W96</f>
        <v>0</v>
      </c>
      <c r="Y97" s="87">
        <f t="shared" ref="Y97" si="1076">Y96-X96</f>
        <v>0</v>
      </c>
      <c r="Z97" s="87">
        <f t="shared" ref="Z97" si="1077">Z96-Y96</f>
        <v>0</v>
      </c>
      <c r="AA97" s="87">
        <f t="shared" ref="AA97" si="1078">AA96-Z96</f>
        <v>0</v>
      </c>
      <c r="AB97" s="87">
        <f t="shared" ref="AB97" si="1079">AB96-AA96</f>
        <v>0</v>
      </c>
      <c r="AC97" s="87">
        <f t="shared" ref="AC97" si="1080">AC96-AB96</f>
        <v>0</v>
      </c>
      <c r="AD97" s="87">
        <f t="shared" ref="AD97" si="1081">AD96-AC96</f>
        <v>0</v>
      </c>
      <c r="AE97" s="87">
        <f t="shared" ref="AE97" si="1082">AE96-AD96</f>
        <v>0</v>
      </c>
      <c r="AF97" s="87">
        <f t="shared" ref="AF97" si="1083">AF96-AE96</f>
        <v>0</v>
      </c>
      <c r="AG97" s="87">
        <f t="shared" ref="AG97" si="1084">AG96-AF96</f>
        <v>0</v>
      </c>
      <c r="AH97" s="95"/>
    </row>
    <row r="98" spans="1:34" s="79" customFormat="1" ht="15">
      <c r="A98" s="280" t="s">
        <v>144</v>
      </c>
      <c r="B98" s="279"/>
      <c r="C98" s="85" t="s">
        <v>161</v>
      </c>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95"/>
    </row>
    <row r="99" spans="1:34" s="79" customFormat="1" ht="15">
      <c r="A99" s="278"/>
      <c r="B99" s="279"/>
      <c r="C99" s="87" t="s">
        <v>162</v>
      </c>
      <c r="D99" s="87">
        <f>D98-AH89</f>
        <v>0</v>
      </c>
      <c r="E99" s="87">
        <f t="shared" ref="E99" si="1085">E98-D98</f>
        <v>0</v>
      </c>
      <c r="F99" s="87">
        <f t="shared" ref="F99" si="1086">F98-E98</f>
        <v>0</v>
      </c>
      <c r="G99" s="87">
        <f t="shared" ref="G99" si="1087">G98-F98</f>
        <v>0</v>
      </c>
      <c r="H99" s="87">
        <f t="shared" ref="H99" si="1088">H98-G98</f>
        <v>0</v>
      </c>
      <c r="I99" s="87">
        <f t="shared" ref="I99" si="1089">I98-H98</f>
        <v>0</v>
      </c>
      <c r="J99" s="87">
        <f t="shared" ref="J99" si="1090">J98-I98</f>
        <v>0</v>
      </c>
      <c r="K99" s="87">
        <f t="shared" ref="K99" si="1091">K98-J98</f>
        <v>0</v>
      </c>
      <c r="L99" s="87">
        <f t="shared" ref="L99" si="1092">L98-K98</f>
        <v>0</v>
      </c>
      <c r="M99" s="87">
        <f t="shared" ref="M99" si="1093">M98-L98</f>
        <v>0</v>
      </c>
      <c r="N99" s="87">
        <f t="shared" ref="N99" si="1094">N98-M98</f>
        <v>0</v>
      </c>
      <c r="O99" s="87">
        <f t="shared" ref="O99" si="1095">O98-N98</f>
        <v>0</v>
      </c>
      <c r="P99" s="87">
        <f t="shared" ref="P99" si="1096">P98-O98</f>
        <v>0</v>
      </c>
      <c r="Q99" s="87">
        <f t="shared" ref="Q99" si="1097">Q98-P98</f>
        <v>0</v>
      </c>
      <c r="R99" s="87">
        <f t="shared" ref="R99" si="1098">R98-Q98</f>
        <v>0</v>
      </c>
      <c r="S99" s="87">
        <f t="shared" ref="S99" si="1099">S98-R98</f>
        <v>0</v>
      </c>
      <c r="T99" s="87">
        <f t="shared" ref="T99" si="1100">T98-S98</f>
        <v>0</v>
      </c>
      <c r="U99" s="87">
        <f t="shared" ref="U99" si="1101">U98-T98</f>
        <v>0</v>
      </c>
      <c r="V99" s="87">
        <f t="shared" ref="V99" si="1102">V98-U98</f>
        <v>0</v>
      </c>
      <c r="W99" s="87">
        <f t="shared" ref="W99" si="1103">W98-V98</f>
        <v>0</v>
      </c>
      <c r="X99" s="87">
        <f t="shared" ref="X99" si="1104">X98-W98</f>
        <v>0</v>
      </c>
      <c r="Y99" s="87">
        <f t="shared" ref="Y99" si="1105">Y98-X98</f>
        <v>0</v>
      </c>
      <c r="Z99" s="87">
        <f t="shared" ref="Z99" si="1106">Z98-Y98</f>
        <v>0</v>
      </c>
      <c r="AA99" s="87">
        <f t="shared" ref="AA99" si="1107">AA98-Z98</f>
        <v>0</v>
      </c>
      <c r="AB99" s="87">
        <f t="shared" ref="AB99" si="1108">AB98-AA98</f>
        <v>0</v>
      </c>
      <c r="AC99" s="87">
        <f t="shared" ref="AC99" si="1109">AC98-AB98</f>
        <v>0</v>
      </c>
      <c r="AD99" s="87">
        <f t="shared" ref="AD99" si="1110">AD98-AC98</f>
        <v>0</v>
      </c>
      <c r="AE99" s="87">
        <f t="shared" ref="AE99" si="1111">AE98-AD98</f>
        <v>0</v>
      </c>
      <c r="AF99" s="87">
        <f t="shared" ref="AF99" si="1112">AF98-AE98</f>
        <v>0</v>
      </c>
      <c r="AG99" s="87">
        <f t="shared" ref="AG99" si="1113">AG98-AF98</f>
        <v>0</v>
      </c>
      <c r="AH99" s="95"/>
    </row>
    <row r="100" spans="1:34" s="79" customFormat="1" ht="15">
      <c r="A100" s="280" t="s">
        <v>145</v>
      </c>
      <c r="B100" s="279"/>
      <c r="C100" s="85" t="s">
        <v>161</v>
      </c>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95"/>
    </row>
    <row r="101" spans="1:34" s="79" customFormat="1" ht="15">
      <c r="A101" s="278"/>
      <c r="B101" s="279"/>
      <c r="C101" s="87" t="s">
        <v>162</v>
      </c>
      <c r="D101" s="90">
        <f>D100-AH91</f>
        <v>0</v>
      </c>
      <c r="E101" s="90">
        <f t="shared" ref="E101" si="1114">E100-D100</f>
        <v>0</v>
      </c>
      <c r="F101" s="90">
        <f t="shared" ref="F101" si="1115">F100-E100</f>
        <v>0</v>
      </c>
      <c r="G101" s="90">
        <f t="shared" ref="G101" si="1116">G100-F100</f>
        <v>0</v>
      </c>
      <c r="H101" s="90">
        <f t="shared" ref="H101" si="1117">H100-G100</f>
        <v>0</v>
      </c>
      <c r="I101" s="90">
        <f t="shared" ref="I101" si="1118">I100-H100</f>
        <v>0</v>
      </c>
      <c r="J101" s="90">
        <f t="shared" ref="J101" si="1119">J100-I100</f>
        <v>0</v>
      </c>
      <c r="K101" s="90">
        <f t="shared" ref="K101" si="1120">K100-J100</f>
        <v>0</v>
      </c>
      <c r="L101" s="90">
        <f t="shared" ref="L101" si="1121">L100-K100</f>
        <v>0</v>
      </c>
      <c r="M101" s="90">
        <f t="shared" ref="M101" si="1122">M100-L100</f>
        <v>0</v>
      </c>
      <c r="N101" s="90">
        <f t="shared" ref="N101" si="1123">N100-M100</f>
        <v>0</v>
      </c>
      <c r="O101" s="90">
        <f t="shared" ref="O101" si="1124">O100-N100</f>
        <v>0</v>
      </c>
      <c r="P101" s="90">
        <f t="shared" ref="P101" si="1125">P100-O100</f>
        <v>0</v>
      </c>
      <c r="Q101" s="90">
        <f t="shared" ref="Q101" si="1126">Q100-P100</f>
        <v>0</v>
      </c>
      <c r="R101" s="90">
        <f t="shared" ref="R101" si="1127">R100-Q100</f>
        <v>0</v>
      </c>
      <c r="S101" s="90">
        <f t="shared" ref="S101" si="1128">S100-R100</f>
        <v>0</v>
      </c>
      <c r="T101" s="90">
        <f t="shared" ref="T101" si="1129">T100-S100</f>
        <v>0</v>
      </c>
      <c r="U101" s="90">
        <f t="shared" ref="U101" si="1130">U100-T100</f>
        <v>0</v>
      </c>
      <c r="V101" s="90">
        <f t="shared" ref="V101" si="1131">V100-U100</f>
        <v>0</v>
      </c>
      <c r="W101" s="90">
        <f t="shared" ref="W101" si="1132">W100-V100</f>
        <v>0</v>
      </c>
      <c r="X101" s="90">
        <f t="shared" ref="X101" si="1133">X100-W100</f>
        <v>0</v>
      </c>
      <c r="Y101" s="90">
        <f t="shared" ref="Y101" si="1134">Y100-X100</f>
        <v>0</v>
      </c>
      <c r="Z101" s="90">
        <f t="shared" ref="Z101" si="1135">Z100-Y100</f>
        <v>0</v>
      </c>
      <c r="AA101" s="90">
        <f t="shared" ref="AA101" si="1136">AA100-Z100</f>
        <v>0</v>
      </c>
      <c r="AB101" s="90">
        <f t="shared" ref="AB101" si="1137">AB100-AA100</f>
        <v>0</v>
      </c>
      <c r="AC101" s="90">
        <f t="shared" ref="AC101" si="1138">AC100-AB100</f>
        <v>0</v>
      </c>
      <c r="AD101" s="90">
        <f t="shared" ref="AD101" si="1139">AD100-AC100</f>
        <v>0</v>
      </c>
      <c r="AE101" s="90">
        <f t="shared" ref="AE101" si="1140">AE100-AD100</f>
        <v>0</v>
      </c>
      <c r="AF101" s="90">
        <f t="shared" ref="AF101" si="1141">AF100-AE100</f>
        <v>0</v>
      </c>
      <c r="AG101" s="90">
        <f t="shared" ref="AG101" si="1142">AG100-AF100</f>
        <v>0</v>
      </c>
      <c r="AH101" s="95"/>
    </row>
    <row r="102" spans="1:34" s="79" customFormat="1" ht="15">
      <c r="A102" s="266" t="s">
        <v>175</v>
      </c>
      <c r="B102" s="267"/>
      <c r="C102" s="267"/>
      <c r="D102" s="91">
        <f t="shared" ref="D102" si="1143">SUM(D101+D99+D97)</f>
        <v>0</v>
      </c>
      <c r="E102" s="91">
        <f t="shared" ref="E102:AG102" si="1144">SUM(E101+E99+E97)</f>
        <v>0</v>
      </c>
      <c r="F102" s="91">
        <f t="shared" si="1144"/>
        <v>0</v>
      </c>
      <c r="G102" s="91">
        <f t="shared" si="1144"/>
        <v>0</v>
      </c>
      <c r="H102" s="91">
        <f t="shared" si="1144"/>
        <v>0</v>
      </c>
      <c r="I102" s="91">
        <f t="shared" si="1144"/>
        <v>0</v>
      </c>
      <c r="J102" s="91">
        <f t="shared" si="1144"/>
        <v>0</v>
      </c>
      <c r="K102" s="91">
        <f t="shared" si="1144"/>
        <v>0</v>
      </c>
      <c r="L102" s="91">
        <f t="shared" si="1144"/>
        <v>0</v>
      </c>
      <c r="M102" s="91">
        <f t="shared" si="1144"/>
        <v>0</v>
      </c>
      <c r="N102" s="91">
        <f t="shared" si="1144"/>
        <v>0</v>
      </c>
      <c r="O102" s="91">
        <f t="shared" si="1144"/>
        <v>0</v>
      </c>
      <c r="P102" s="91">
        <f t="shared" si="1144"/>
        <v>0</v>
      </c>
      <c r="Q102" s="91">
        <f t="shared" si="1144"/>
        <v>0</v>
      </c>
      <c r="R102" s="91">
        <f t="shared" si="1144"/>
        <v>0</v>
      </c>
      <c r="S102" s="91">
        <f t="shared" si="1144"/>
        <v>0</v>
      </c>
      <c r="T102" s="91">
        <f t="shared" si="1144"/>
        <v>0</v>
      </c>
      <c r="U102" s="91">
        <f t="shared" si="1144"/>
        <v>0</v>
      </c>
      <c r="V102" s="91">
        <f t="shared" si="1144"/>
        <v>0</v>
      </c>
      <c r="W102" s="91">
        <f t="shared" si="1144"/>
        <v>0</v>
      </c>
      <c r="X102" s="91">
        <f t="shared" si="1144"/>
        <v>0</v>
      </c>
      <c r="Y102" s="91">
        <f t="shared" si="1144"/>
        <v>0</v>
      </c>
      <c r="Z102" s="91">
        <f t="shared" si="1144"/>
        <v>0</v>
      </c>
      <c r="AA102" s="91">
        <f t="shared" si="1144"/>
        <v>0</v>
      </c>
      <c r="AB102" s="91">
        <f t="shared" si="1144"/>
        <v>0</v>
      </c>
      <c r="AC102" s="91">
        <f t="shared" si="1144"/>
        <v>0</v>
      </c>
      <c r="AD102" s="91">
        <f t="shared" si="1144"/>
        <v>0</v>
      </c>
      <c r="AE102" s="91">
        <f t="shared" si="1144"/>
        <v>0</v>
      </c>
      <c r="AF102" s="91">
        <f t="shared" si="1144"/>
        <v>0</v>
      </c>
      <c r="AG102" s="91">
        <f t="shared" si="1144"/>
        <v>0</v>
      </c>
      <c r="AH102" s="95"/>
    </row>
    <row r="103" spans="1:34" s="80" customFormat="1" ht="40.5" customHeight="1">
      <c r="A103" s="268"/>
      <c r="B103" s="268"/>
      <c r="C103" s="277" t="s">
        <v>170</v>
      </c>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276"/>
      <c r="AB103" s="276"/>
      <c r="AC103" s="276"/>
      <c r="AD103" s="276"/>
      <c r="AE103" s="276"/>
      <c r="AF103" s="276"/>
      <c r="AG103" s="276"/>
      <c r="AH103" s="276"/>
    </row>
    <row r="104" spans="1:34" s="79" customFormat="1" ht="15">
      <c r="A104" s="269"/>
      <c r="B104" s="269"/>
      <c r="C104" s="83" t="s">
        <v>160</v>
      </c>
      <c r="D104" s="84">
        <v>1</v>
      </c>
      <c r="E104" s="84">
        <f t="shared" ref="E104" si="1145">D104+1</f>
        <v>2</v>
      </c>
      <c r="F104" s="84">
        <f t="shared" ref="F104" si="1146">E104+1</f>
        <v>3</v>
      </c>
      <c r="G104" s="84">
        <f t="shared" ref="G104" si="1147">F104+1</f>
        <v>4</v>
      </c>
      <c r="H104" s="84">
        <f t="shared" ref="H104" si="1148">G104+1</f>
        <v>5</v>
      </c>
      <c r="I104" s="84">
        <f t="shared" ref="I104" si="1149">H104+1</f>
        <v>6</v>
      </c>
      <c r="J104" s="84">
        <f t="shared" ref="J104" si="1150">I104+1</f>
        <v>7</v>
      </c>
      <c r="K104" s="84">
        <f t="shared" ref="K104" si="1151">J104+1</f>
        <v>8</v>
      </c>
      <c r="L104" s="84">
        <f t="shared" ref="L104" si="1152">K104+1</f>
        <v>9</v>
      </c>
      <c r="M104" s="84">
        <f t="shared" ref="M104" si="1153">L104+1</f>
        <v>10</v>
      </c>
      <c r="N104" s="84">
        <f t="shared" ref="N104" si="1154">M104+1</f>
        <v>11</v>
      </c>
      <c r="O104" s="84">
        <f t="shared" ref="O104" si="1155">N104+1</f>
        <v>12</v>
      </c>
      <c r="P104" s="84">
        <f t="shared" ref="P104" si="1156">O104+1</f>
        <v>13</v>
      </c>
      <c r="Q104" s="84">
        <f t="shared" ref="Q104" si="1157">P104+1</f>
        <v>14</v>
      </c>
      <c r="R104" s="84">
        <f t="shared" ref="R104" si="1158">Q104+1</f>
        <v>15</v>
      </c>
      <c r="S104" s="84">
        <f t="shared" ref="S104" si="1159">R104+1</f>
        <v>16</v>
      </c>
      <c r="T104" s="84">
        <f t="shared" ref="T104" si="1160">S104+1</f>
        <v>17</v>
      </c>
      <c r="U104" s="84">
        <f t="shared" ref="U104" si="1161">T104+1</f>
        <v>18</v>
      </c>
      <c r="V104" s="84">
        <f t="shared" ref="V104" si="1162">U104+1</f>
        <v>19</v>
      </c>
      <c r="W104" s="84">
        <f t="shared" ref="W104" si="1163">V104+1</f>
        <v>20</v>
      </c>
      <c r="X104" s="84">
        <f t="shared" ref="X104" si="1164">W104+1</f>
        <v>21</v>
      </c>
      <c r="Y104" s="84">
        <f t="shared" ref="Y104" si="1165">X104+1</f>
        <v>22</v>
      </c>
      <c r="Z104" s="84">
        <f t="shared" ref="Z104" si="1166">Y104+1</f>
        <v>23</v>
      </c>
      <c r="AA104" s="84">
        <f t="shared" ref="AA104" si="1167">Z104+1</f>
        <v>24</v>
      </c>
      <c r="AB104" s="84">
        <f t="shared" ref="AB104" si="1168">AA104+1</f>
        <v>25</v>
      </c>
      <c r="AC104" s="84">
        <f t="shared" ref="AC104" si="1169">AB104+1</f>
        <v>26</v>
      </c>
      <c r="AD104" s="84">
        <f t="shared" ref="AD104" si="1170">AC104+1</f>
        <v>27</v>
      </c>
      <c r="AE104" s="84">
        <f t="shared" ref="AE104" si="1171">AD104+1</f>
        <v>28</v>
      </c>
      <c r="AF104" s="84">
        <f t="shared" ref="AF104" si="1172">AE104+1</f>
        <v>29</v>
      </c>
      <c r="AG104" s="84">
        <f t="shared" ref="AG104" si="1173">AF104+1</f>
        <v>30</v>
      </c>
      <c r="AH104" s="84">
        <f t="shared" ref="AH104" si="1174">AG104+1</f>
        <v>31</v>
      </c>
    </row>
    <row r="105" spans="1:34" s="79" customFormat="1" ht="15">
      <c r="A105" s="280" t="s">
        <v>143</v>
      </c>
      <c r="B105" s="279"/>
      <c r="C105" s="85" t="s">
        <v>161</v>
      </c>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row>
    <row r="106" spans="1:34" s="79" customFormat="1" ht="14.25">
      <c r="A106" s="278"/>
      <c r="B106" s="279"/>
      <c r="C106" s="87" t="s">
        <v>162</v>
      </c>
      <c r="D106" s="87">
        <f>D105-AG96</f>
        <v>0</v>
      </c>
      <c r="E106" s="87">
        <f t="shared" ref="E106" si="1175">E105-D105</f>
        <v>0</v>
      </c>
      <c r="F106" s="87">
        <f t="shared" ref="F106" si="1176">F105-E105</f>
        <v>0</v>
      </c>
      <c r="G106" s="87">
        <f t="shared" ref="G106" si="1177">G105-F105</f>
        <v>0</v>
      </c>
      <c r="H106" s="87">
        <f t="shared" ref="H106" si="1178">H105-G105</f>
        <v>0</v>
      </c>
      <c r="I106" s="87">
        <f t="shared" ref="I106" si="1179">I105-H105</f>
        <v>0</v>
      </c>
      <c r="J106" s="87">
        <f t="shared" ref="J106" si="1180">J105-I105</f>
        <v>0</v>
      </c>
      <c r="K106" s="87">
        <f t="shared" ref="K106" si="1181">K105-J105</f>
        <v>0</v>
      </c>
      <c r="L106" s="87">
        <f t="shared" ref="L106" si="1182">L105-K105</f>
        <v>0</v>
      </c>
      <c r="M106" s="87">
        <f t="shared" ref="M106" si="1183">M105-L105</f>
        <v>0</v>
      </c>
      <c r="N106" s="87">
        <f t="shared" ref="N106" si="1184">N105-M105</f>
        <v>0</v>
      </c>
      <c r="O106" s="87">
        <f t="shared" ref="O106" si="1185">O105-N105</f>
        <v>0</v>
      </c>
      <c r="P106" s="87">
        <f t="shared" ref="P106" si="1186">P105-O105</f>
        <v>0</v>
      </c>
      <c r="Q106" s="87">
        <f t="shared" ref="Q106" si="1187">Q105-P105</f>
        <v>0</v>
      </c>
      <c r="R106" s="87">
        <f t="shared" ref="R106" si="1188">R105-Q105</f>
        <v>0</v>
      </c>
      <c r="S106" s="87">
        <f t="shared" ref="S106" si="1189">S105-R105</f>
        <v>0</v>
      </c>
      <c r="T106" s="87">
        <f t="shared" ref="T106" si="1190">T105-S105</f>
        <v>0</v>
      </c>
      <c r="U106" s="87">
        <f t="shared" ref="U106" si="1191">U105-T105</f>
        <v>0</v>
      </c>
      <c r="V106" s="87">
        <f t="shared" ref="V106" si="1192">V105-U105</f>
        <v>0</v>
      </c>
      <c r="W106" s="87">
        <f t="shared" ref="W106" si="1193">W105-V105</f>
        <v>0</v>
      </c>
      <c r="X106" s="87">
        <f t="shared" ref="X106" si="1194">X105-W105</f>
        <v>0</v>
      </c>
      <c r="Y106" s="87">
        <f t="shared" ref="Y106" si="1195">Y105-X105</f>
        <v>0</v>
      </c>
      <c r="Z106" s="87">
        <f t="shared" ref="Z106" si="1196">Z105-Y105</f>
        <v>0</v>
      </c>
      <c r="AA106" s="87">
        <f t="shared" ref="AA106" si="1197">AA105-Z105</f>
        <v>0</v>
      </c>
      <c r="AB106" s="87">
        <f t="shared" ref="AB106" si="1198">AB105-AA105</f>
        <v>0</v>
      </c>
      <c r="AC106" s="87">
        <f t="shared" ref="AC106" si="1199">AC105-AB105</f>
        <v>0</v>
      </c>
      <c r="AD106" s="87">
        <f t="shared" ref="AD106" si="1200">AD105-AC105</f>
        <v>0</v>
      </c>
      <c r="AE106" s="87">
        <f t="shared" ref="AE106" si="1201">AE105-AD105</f>
        <v>0</v>
      </c>
      <c r="AF106" s="87">
        <f t="shared" ref="AF106" si="1202">AF105-AE105</f>
        <v>0</v>
      </c>
      <c r="AG106" s="87">
        <f t="shared" ref="AG106" si="1203">AG105-AF105</f>
        <v>0</v>
      </c>
      <c r="AH106" s="87">
        <f t="shared" ref="AH106" si="1204">AH105-AG105</f>
        <v>0</v>
      </c>
    </row>
    <row r="107" spans="1:34" s="79" customFormat="1" ht="15">
      <c r="A107" s="280" t="s">
        <v>144</v>
      </c>
      <c r="B107" s="279"/>
      <c r="C107" s="85" t="s">
        <v>161</v>
      </c>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c r="AH107" s="88"/>
    </row>
    <row r="108" spans="1:34" s="79" customFormat="1" ht="14.25">
      <c r="A108" s="278"/>
      <c r="B108" s="279"/>
      <c r="C108" s="87" t="s">
        <v>162</v>
      </c>
      <c r="D108" s="87">
        <f>D107-AG98</f>
        <v>0</v>
      </c>
      <c r="E108" s="87">
        <f t="shared" ref="E108" si="1205">E107-D107</f>
        <v>0</v>
      </c>
      <c r="F108" s="87">
        <f t="shared" ref="F108" si="1206">F107-E107</f>
        <v>0</v>
      </c>
      <c r="G108" s="87">
        <f t="shared" ref="G108" si="1207">G107-F107</f>
        <v>0</v>
      </c>
      <c r="H108" s="87">
        <f t="shared" ref="H108" si="1208">H107-G107</f>
        <v>0</v>
      </c>
      <c r="I108" s="87">
        <f t="shared" ref="I108" si="1209">I107-H107</f>
        <v>0</v>
      </c>
      <c r="J108" s="87">
        <f t="shared" ref="J108" si="1210">J107-I107</f>
        <v>0</v>
      </c>
      <c r="K108" s="87">
        <f t="shared" ref="K108" si="1211">K107-J107</f>
        <v>0</v>
      </c>
      <c r="L108" s="87">
        <f t="shared" ref="L108" si="1212">L107-K107</f>
        <v>0</v>
      </c>
      <c r="M108" s="87">
        <f t="shared" ref="M108" si="1213">M107-L107</f>
        <v>0</v>
      </c>
      <c r="N108" s="87">
        <f t="shared" ref="N108" si="1214">N107-M107</f>
        <v>0</v>
      </c>
      <c r="O108" s="87">
        <f t="shared" ref="O108" si="1215">O107-N107</f>
        <v>0</v>
      </c>
      <c r="P108" s="87">
        <f t="shared" ref="P108" si="1216">P107-O107</f>
        <v>0</v>
      </c>
      <c r="Q108" s="87">
        <f t="shared" ref="Q108" si="1217">Q107-P107</f>
        <v>0</v>
      </c>
      <c r="R108" s="87">
        <f t="shared" ref="R108" si="1218">R107-Q107</f>
        <v>0</v>
      </c>
      <c r="S108" s="87">
        <f t="shared" ref="S108" si="1219">S107-R107</f>
        <v>0</v>
      </c>
      <c r="T108" s="87">
        <f t="shared" ref="T108" si="1220">T107-S107</f>
        <v>0</v>
      </c>
      <c r="U108" s="87">
        <f t="shared" ref="U108" si="1221">U107-T107</f>
        <v>0</v>
      </c>
      <c r="V108" s="87">
        <f t="shared" ref="V108" si="1222">V107-U107</f>
        <v>0</v>
      </c>
      <c r="W108" s="87">
        <f t="shared" ref="W108" si="1223">W107-V107</f>
        <v>0</v>
      </c>
      <c r="X108" s="87">
        <f t="shared" ref="X108" si="1224">X107-W107</f>
        <v>0</v>
      </c>
      <c r="Y108" s="87">
        <f t="shared" ref="Y108" si="1225">Y107-X107</f>
        <v>0</v>
      </c>
      <c r="Z108" s="87">
        <f t="shared" ref="Z108" si="1226">Z107-Y107</f>
        <v>0</v>
      </c>
      <c r="AA108" s="87">
        <f t="shared" ref="AA108" si="1227">AA107-Z107</f>
        <v>0</v>
      </c>
      <c r="AB108" s="87">
        <f t="shared" ref="AB108" si="1228">AB107-AA107</f>
        <v>0</v>
      </c>
      <c r="AC108" s="87">
        <f t="shared" ref="AC108" si="1229">AC107-AB107</f>
        <v>0</v>
      </c>
      <c r="AD108" s="87">
        <f t="shared" ref="AD108" si="1230">AD107-AC107</f>
        <v>0</v>
      </c>
      <c r="AE108" s="87">
        <f t="shared" ref="AE108" si="1231">AE107-AD107</f>
        <v>0</v>
      </c>
      <c r="AF108" s="87">
        <f t="shared" ref="AF108" si="1232">AF107-AE107</f>
        <v>0</v>
      </c>
      <c r="AG108" s="87">
        <f t="shared" ref="AG108" si="1233">AG107-AF107</f>
        <v>0</v>
      </c>
      <c r="AH108" s="87">
        <f t="shared" ref="AH108" si="1234">AH107-AG107</f>
        <v>0</v>
      </c>
    </row>
    <row r="109" spans="1:34" s="79" customFormat="1" ht="15">
      <c r="A109" s="280" t="s">
        <v>145</v>
      </c>
      <c r="B109" s="279"/>
      <c r="C109" s="85" t="s">
        <v>161</v>
      </c>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row>
    <row r="110" spans="1:34" s="79" customFormat="1" ht="14.25">
      <c r="A110" s="278"/>
      <c r="B110" s="279"/>
      <c r="C110" s="87" t="s">
        <v>162</v>
      </c>
      <c r="D110" s="90">
        <f>D109-AG100</f>
        <v>0</v>
      </c>
      <c r="E110" s="90">
        <f t="shared" ref="E110" si="1235">E109-D109</f>
        <v>0</v>
      </c>
      <c r="F110" s="90">
        <f t="shared" ref="F110" si="1236">F109-E109</f>
        <v>0</v>
      </c>
      <c r="G110" s="90">
        <f t="shared" ref="G110" si="1237">G109-F109</f>
        <v>0</v>
      </c>
      <c r="H110" s="90">
        <f t="shared" ref="H110" si="1238">H109-G109</f>
        <v>0</v>
      </c>
      <c r="I110" s="90">
        <f t="shared" ref="I110" si="1239">I109-H109</f>
        <v>0</v>
      </c>
      <c r="J110" s="90">
        <f t="shared" ref="J110" si="1240">J109-I109</f>
        <v>0</v>
      </c>
      <c r="K110" s="90">
        <f t="shared" ref="K110" si="1241">K109-J109</f>
        <v>0</v>
      </c>
      <c r="L110" s="90">
        <f t="shared" ref="L110" si="1242">L109-K109</f>
        <v>0</v>
      </c>
      <c r="M110" s="90">
        <f t="shared" ref="M110" si="1243">M109-L109</f>
        <v>0</v>
      </c>
      <c r="N110" s="90">
        <f t="shared" ref="N110" si="1244">N109-M109</f>
        <v>0</v>
      </c>
      <c r="O110" s="90">
        <f t="shared" ref="O110" si="1245">O109-N109</f>
        <v>0</v>
      </c>
      <c r="P110" s="90">
        <f t="shared" ref="P110" si="1246">P109-O109</f>
        <v>0</v>
      </c>
      <c r="Q110" s="90">
        <f t="shared" ref="Q110" si="1247">Q109-P109</f>
        <v>0</v>
      </c>
      <c r="R110" s="90">
        <f t="shared" ref="R110" si="1248">R109-Q109</f>
        <v>0</v>
      </c>
      <c r="S110" s="90">
        <f t="shared" ref="S110" si="1249">S109-R109</f>
        <v>0</v>
      </c>
      <c r="T110" s="90">
        <f t="shared" ref="T110" si="1250">T109-S109</f>
        <v>0</v>
      </c>
      <c r="U110" s="90">
        <f t="shared" ref="U110" si="1251">U109-T109</f>
        <v>0</v>
      </c>
      <c r="V110" s="90">
        <f t="shared" ref="V110" si="1252">V109-U109</f>
        <v>0</v>
      </c>
      <c r="W110" s="90">
        <f t="shared" ref="W110" si="1253">W109-V109</f>
        <v>0</v>
      </c>
      <c r="X110" s="90">
        <f t="shared" ref="X110" si="1254">X109-W109</f>
        <v>0</v>
      </c>
      <c r="Y110" s="90">
        <f t="shared" ref="Y110" si="1255">Y109-X109</f>
        <v>0</v>
      </c>
      <c r="Z110" s="90">
        <f t="shared" ref="Z110" si="1256">Z109-Y109</f>
        <v>0</v>
      </c>
      <c r="AA110" s="90">
        <f t="shared" ref="AA110" si="1257">AA109-Z109</f>
        <v>0</v>
      </c>
      <c r="AB110" s="90">
        <f t="shared" ref="AB110" si="1258">AB109-AA109</f>
        <v>0</v>
      </c>
      <c r="AC110" s="90">
        <f t="shared" ref="AC110" si="1259">AC109-AB109</f>
        <v>0</v>
      </c>
      <c r="AD110" s="90">
        <f t="shared" ref="AD110" si="1260">AD109-AC109</f>
        <v>0</v>
      </c>
      <c r="AE110" s="90">
        <f t="shared" ref="AE110" si="1261">AE109-AD109</f>
        <v>0</v>
      </c>
      <c r="AF110" s="90">
        <f t="shared" ref="AF110" si="1262">AF109-AE109</f>
        <v>0</v>
      </c>
      <c r="AG110" s="90">
        <f t="shared" ref="AG110" si="1263">AG109-AF109</f>
        <v>0</v>
      </c>
      <c r="AH110" s="90">
        <f t="shared" ref="AH110" si="1264">AH109-AG109</f>
        <v>0</v>
      </c>
    </row>
    <row r="111" spans="1:34" s="79" customFormat="1" ht="15">
      <c r="A111" s="266" t="s">
        <v>175</v>
      </c>
      <c r="B111" s="267"/>
      <c r="C111" s="267"/>
      <c r="D111" s="91">
        <f t="shared" ref="D111" si="1265">SUM(D110+D108+D106)</f>
        <v>0</v>
      </c>
      <c r="E111" s="91">
        <f t="shared" ref="E111:AH111" si="1266">SUM(E110+E108+E106)</f>
        <v>0</v>
      </c>
      <c r="F111" s="91">
        <f t="shared" si="1266"/>
        <v>0</v>
      </c>
      <c r="G111" s="91">
        <f t="shared" si="1266"/>
        <v>0</v>
      </c>
      <c r="H111" s="91">
        <f t="shared" si="1266"/>
        <v>0</v>
      </c>
      <c r="I111" s="91">
        <f t="shared" si="1266"/>
        <v>0</v>
      </c>
      <c r="J111" s="91">
        <f t="shared" si="1266"/>
        <v>0</v>
      </c>
      <c r="K111" s="91">
        <f t="shared" si="1266"/>
        <v>0</v>
      </c>
      <c r="L111" s="91">
        <f t="shared" si="1266"/>
        <v>0</v>
      </c>
      <c r="M111" s="91">
        <f t="shared" si="1266"/>
        <v>0</v>
      </c>
      <c r="N111" s="91">
        <f t="shared" si="1266"/>
        <v>0</v>
      </c>
      <c r="O111" s="91">
        <f t="shared" si="1266"/>
        <v>0</v>
      </c>
      <c r="P111" s="91">
        <f t="shared" si="1266"/>
        <v>0</v>
      </c>
      <c r="Q111" s="91">
        <f t="shared" si="1266"/>
        <v>0</v>
      </c>
      <c r="R111" s="91">
        <f t="shared" si="1266"/>
        <v>0</v>
      </c>
      <c r="S111" s="91">
        <f t="shared" si="1266"/>
        <v>0</v>
      </c>
      <c r="T111" s="91">
        <f t="shared" si="1266"/>
        <v>0</v>
      </c>
      <c r="U111" s="91">
        <f t="shared" si="1266"/>
        <v>0</v>
      </c>
      <c r="V111" s="91">
        <f t="shared" si="1266"/>
        <v>0</v>
      </c>
      <c r="W111" s="91">
        <f t="shared" si="1266"/>
        <v>0</v>
      </c>
      <c r="X111" s="91">
        <f t="shared" si="1266"/>
        <v>0</v>
      </c>
      <c r="Y111" s="91">
        <f t="shared" si="1266"/>
        <v>0</v>
      </c>
      <c r="Z111" s="91">
        <f t="shared" si="1266"/>
        <v>0</v>
      </c>
      <c r="AA111" s="91">
        <f t="shared" si="1266"/>
        <v>0</v>
      </c>
      <c r="AB111" s="91">
        <f t="shared" si="1266"/>
        <v>0</v>
      </c>
      <c r="AC111" s="91">
        <f t="shared" si="1266"/>
        <v>0</v>
      </c>
      <c r="AD111" s="91">
        <f t="shared" si="1266"/>
        <v>0</v>
      </c>
      <c r="AE111" s="91">
        <f t="shared" si="1266"/>
        <v>0</v>
      </c>
      <c r="AF111" s="91">
        <f t="shared" si="1266"/>
        <v>0</v>
      </c>
      <c r="AG111" s="91">
        <f t="shared" si="1266"/>
        <v>0</v>
      </c>
      <c r="AH111" s="91">
        <f t="shared" si="1266"/>
        <v>0</v>
      </c>
    </row>
  </sheetData>
  <mergeCells count="116">
    <mergeCell ref="A28:B28"/>
    <mergeCell ref="A29:B29"/>
    <mergeCell ref="A33:B33"/>
    <mergeCell ref="A1:B3"/>
    <mergeCell ref="A16:B16"/>
    <mergeCell ref="A17:B17"/>
    <mergeCell ref="A18:B18"/>
    <mergeCell ref="A19:B19"/>
    <mergeCell ref="A20:B20"/>
    <mergeCell ref="A24:B24"/>
    <mergeCell ref="A25:B25"/>
    <mergeCell ref="A26:B26"/>
    <mergeCell ref="A27:B27"/>
    <mergeCell ref="A6:B6"/>
    <mergeCell ref="A7:B7"/>
    <mergeCell ref="A8:B8"/>
    <mergeCell ref="A9:B9"/>
    <mergeCell ref="A10:B10"/>
    <mergeCell ref="A11:B11"/>
    <mergeCell ref="A15:B15"/>
    <mergeCell ref="A49:B50"/>
    <mergeCell ref="A42:B42"/>
    <mergeCell ref="A43:B43"/>
    <mergeCell ref="A44:B44"/>
    <mergeCell ref="A45:B45"/>
    <mergeCell ref="A46:B46"/>
    <mergeCell ref="A47:B47"/>
    <mergeCell ref="A34:B34"/>
    <mergeCell ref="A35:B35"/>
    <mergeCell ref="A36:B36"/>
    <mergeCell ref="A37:B37"/>
    <mergeCell ref="A38:B38"/>
    <mergeCell ref="A56:B56"/>
    <mergeCell ref="A60:B60"/>
    <mergeCell ref="A61:B61"/>
    <mergeCell ref="A62:B62"/>
    <mergeCell ref="A63:B63"/>
    <mergeCell ref="A51:B51"/>
    <mergeCell ref="A52:B52"/>
    <mergeCell ref="A53:B53"/>
    <mergeCell ref="A54:B54"/>
    <mergeCell ref="A55:B55"/>
    <mergeCell ref="A72:B72"/>
    <mergeCell ref="A73:B73"/>
    <mergeCell ref="A74:B74"/>
    <mergeCell ref="A78:B78"/>
    <mergeCell ref="A79:B79"/>
    <mergeCell ref="C76:AH76"/>
    <mergeCell ref="A75:C75"/>
    <mergeCell ref="A76:B77"/>
    <mergeCell ref="A64:B64"/>
    <mergeCell ref="A65:B65"/>
    <mergeCell ref="A69:B69"/>
    <mergeCell ref="A70:B70"/>
    <mergeCell ref="A71:B71"/>
    <mergeCell ref="C67:AH67"/>
    <mergeCell ref="A66:C66"/>
    <mergeCell ref="A67:B68"/>
    <mergeCell ref="A88:B88"/>
    <mergeCell ref="A89:B89"/>
    <mergeCell ref="A90:B90"/>
    <mergeCell ref="A91:B91"/>
    <mergeCell ref="A92:B92"/>
    <mergeCell ref="C94:AH94"/>
    <mergeCell ref="A93:C93"/>
    <mergeCell ref="A94:B95"/>
    <mergeCell ref="A80:B80"/>
    <mergeCell ref="A81:B81"/>
    <mergeCell ref="A82:B82"/>
    <mergeCell ref="A83:B83"/>
    <mergeCell ref="A87:B87"/>
    <mergeCell ref="C85:AH85"/>
    <mergeCell ref="A84:C84"/>
    <mergeCell ref="A85:B86"/>
    <mergeCell ref="C103:AH103"/>
    <mergeCell ref="A102:C102"/>
    <mergeCell ref="A103:B104"/>
    <mergeCell ref="A96:B96"/>
    <mergeCell ref="A97:B97"/>
    <mergeCell ref="A98:B98"/>
    <mergeCell ref="A99:B99"/>
    <mergeCell ref="A100:B100"/>
    <mergeCell ref="A101:B101"/>
    <mergeCell ref="AG1:AH1"/>
    <mergeCell ref="AG2:AH2"/>
    <mergeCell ref="AG3:AH3"/>
    <mergeCell ref="C1:AD1"/>
    <mergeCell ref="C2:AD3"/>
    <mergeCell ref="AE1:AF1"/>
    <mergeCell ref="AE2:AF2"/>
    <mergeCell ref="AE3:AF3"/>
    <mergeCell ref="C4:AH4"/>
    <mergeCell ref="A111:C111"/>
    <mergeCell ref="A31:B32"/>
    <mergeCell ref="A39:C39"/>
    <mergeCell ref="A40:B41"/>
    <mergeCell ref="A48:C48"/>
    <mergeCell ref="A4:B5"/>
    <mergeCell ref="A12:C12"/>
    <mergeCell ref="A21:C21"/>
    <mergeCell ref="A30:C30"/>
    <mergeCell ref="A22:B23"/>
    <mergeCell ref="C13:AH13"/>
    <mergeCell ref="C22:AH22"/>
    <mergeCell ref="C31:AH31"/>
    <mergeCell ref="C40:AH40"/>
    <mergeCell ref="C49:AH49"/>
    <mergeCell ref="C58:AH58"/>
    <mergeCell ref="A57:C57"/>
    <mergeCell ref="A58:B59"/>
    <mergeCell ref="A110:B110"/>
    <mergeCell ref="A105:B105"/>
    <mergeCell ref="A106:B106"/>
    <mergeCell ref="A107:B107"/>
    <mergeCell ref="A108:B108"/>
    <mergeCell ref="A109:B109"/>
  </mergeCells>
  <phoneticPr fontId="23" type="noConversion"/>
  <pageMargins left="0.7" right="0.7" top="0.75" bottom="0.75" header="0.3" footer="0.3"/>
  <pageSetup paperSize="9" scale="2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Ficha Indicador 1</vt:lpstr>
      <vt:lpstr>Indicador 1</vt:lpstr>
      <vt:lpstr>Captura de registros mesuales 1</vt:lpstr>
      <vt:lpstr>Captura de registros Diarios</vt:lpstr>
      <vt:lpstr>'Captura de registros Diarios'!Área_de_impresión</vt:lpstr>
      <vt:lpstr>'Captura de registros mesuales 1'!Área_de_impresión</vt:lpstr>
      <vt:lpstr>'Ficha Indicador 1'!Área_de_impresión</vt:lpstr>
      <vt:lpstr>'Indicador 1'!Área_de_impresión</vt:lpstr>
      <vt:lpstr>'Ficha Indicador 1'!Títulos_a_imprimir</vt:lpstr>
      <vt:lpstr>'Indicador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Oswaldo Montalvo</dc:creator>
  <cp:lastModifiedBy>Alejandra</cp:lastModifiedBy>
  <cp:lastPrinted>2024-08-20T12:01:12Z</cp:lastPrinted>
  <dcterms:created xsi:type="dcterms:W3CDTF">2011-11-07T19:55:25Z</dcterms:created>
  <dcterms:modified xsi:type="dcterms:W3CDTF">2024-08-28T15:45:13Z</dcterms:modified>
</cp:coreProperties>
</file>