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Charito\Desktop\1 Joha\Joha 2021\PAAC\PAAC V8\"/>
    </mc:Choice>
  </mc:AlternateContent>
  <xr:revisionPtr revIDLastSave="0" documentId="13_ncr:1_{6C7F7060-A8F0-4037-9147-DC6F531FB160}" xr6:coauthVersionLast="47" xr6:coauthVersionMax="47" xr10:uidLastSave="{00000000-0000-0000-0000-000000000000}"/>
  <bookViews>
    <workbookView xWindow="-120" yWindow="-120" windowWidth="20730" windowHeight="11160" xr2:uid="{00000000-000D-0000-FFFF-FFFF00000000}"/>
  </bookViews>
  <sheets>
    <sheet name="Control de Cambios" sheetId="1" r:id="rId1"/>
    <sheet name="riesgos corrupción" sheetId="2" r:id="rId2"/>
    <sheet name="trámites" sheetId="3" r:id="rId3"/>
    <sheet name="rend. cuentas" sheetId="4" r:id="rId4"/>
    <sheet name="transparencia" sheetId="5" r:id="rId5"/>
    <sheet name="ciudadano" sheetId="6" r:id="rId6"/>
    <sheet name="Integridad" sheetId="7" r:id="rId7"/>
    <sheet name="Ev_OCI-ago" sheetId="8" r:id="rId8"/>
    <sheet name="Ev_Transparencia" sheetId="9" r:id="rId9"/>
    <sheet name="Ev_Corrupcion" sheetId="10" state="hidden" r:id="rId10"/>
    <sheet name="Ev_RCuentas" sheetId="11" state="hidden" r:id="rId11"/>
    <sheet name="Ev_A.Ciudadano" sheetId="12" state="hidden" r:id="rId12"/>
    <sheet name="Ev_ Integridad" sheetId="13"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7" roundtripDataSignature="AMtx7mg3cdJLOzf8RvLs9NxsuyiueSuIcA=="/>
    </ext>
  </extLst>
</workbook>
</file>

<file path=xl/calcChain.xml><?xml version="1.0" encoding="utf-8"?>
<calcChain xmlns="http://schemas.openxmlformats.org/spreadsheetml/2006/main">
  <c r="Z19" i="13" l="1"/>
  <c r="Y19" i="13"/>
  <c r="X19" i="13"/>
  <c r="W19" i="13"/>
  <c r="U19" i="13"/>
  <c r="T19" i="13"/>
  <c r="S19" i="13"/>
  <c r="R19" i="13"/>
  <c r="R20" i="13" s="1"/>
  <c r="Q19" i="13"/>
  <c r="P19" i="13"/>
  <c r="O19" i="13"/>
  <c r="N19" i="13"/>
  <c r="N20" i="13" s="1"/>
  <c r="M19" i="13"/>
  <c r="L19" i="13"/>
  <c r="K19" i="13"/>
  <c r="J19" i="13"/>
  <c r="J20" i="13" s="1"/>
  <c r="V18" i="13"/>
  <c r="V17" i="13"/>
  <c r="V16" i="13"/>
  <c r="V15" i="13"/>
  <c r="V14" i="13"/>
  <c r="V13" i="13"/>
  <c r="V12" i="13"/>
  <c r="V11" i="13"/>
  <c r="V10" i="13"/>
  <c r="V9" i="13"/>
  <c r="V8" i="13"/>
  <c r="V7" i="13"/>
  <c r="V19" i="13" s="1"/>
  <c r="V6" i="13"/>
  <c r="V5" i="13"/>
  <c r="V4" i="13"/>
  <c r="Z20" i="12"/>
  <c r="Y20" i="12"/>
  <c r="X20" i="12"/>
  <c r="W20" i="12"/>
  <c r="U20" i="12"/>
  <c r="T20" i="12"/>
  <c r="R21" i="12" s="1"/>
  <c r="S20" i="12"/>
  <c r="R20" i="12"/>
  <c r="Q20" i="12"/>
  <c r="P20" i="12"/>
  <c r="N21" i="12" s="1"/>
  <c r="O20" i="12"/>
  <c r="N20" i="12"/>
  <c r="M20" i="12"/>
  <c r="L20" i="12"/>
  <c r="K20" i="12"/>
  <c r="J20" i="12"/>
  <c r="V20" i="12" s="1"/>
  <c r="V19" i="12"/>
  <c r="V18" i="12"/>
  <c r="V17" i="12"/>
  <c r="V16" i="12"/>
  <c r="V15" i="12"/>
  <c r="V14" i="12"/>
  <c r="V13" i="12"/>
  <c r="V12" i="12"/>
  <c r="V11" i="12"/>
  <c r="V10" i="12"/>
  <c r="V9" i="12"/>
  <c r="V8" i="12"/>
  <c r="V7" i="12"/>
  <c r="V6" i="12"/>
  <c r="V5" i="12"/>
  <c r="V4" i="12"/>
  <c r="Y34" i="11"/>
  <c r="X34" i="11"/>
  <c r="W34" i="11"/>
  <c r="U34" i="11"/>
  <c r="T34" i="11"/>
  <c r="S34" i="11"/>
  <c r="R34" i="11"/>
  <c r="R35" i="11" s="1"/>
  <c r="T36" i="11" s="1"/>
  <c r="Q34" i="11"/>
  <c r="P34" i="11"/>
  <c r="O34" i="11"/>
  <c r="N35" i="11" s="1"/>
  <c r="N34" i="11"/>
  <c r="M34" i="11"/>
  <c r="L34" i="11"/>
  <c r="K34" i="11"/>
  <c r="J35" i="11" s="1"/>
  <c r="J34" i="11"/>
  <c r="V33" i="11"/>
  <c r="V32" i="11"/>
  <c r="V31" i="11"/>
  <c r="V30" i="11"/>
  <c r="V29" i="11"/>
  <c r="V28" i="11"/>
  <c r="V27" i="11"/>
  <c r="V26" i="11"/>
  <c r="V25" i="11"/>
  <c r="V24" i="11"/>
  <c r="V23" i="11"/>
  <c r="V22" i="11"/>
  <c r="V21" i="11"/>
  <c r="Z20" i="11"/>
  <c r="V20" i="11"/>
  <c r="Z19" i="11"/>
  <c r="V19" i="11"/>
  <c r="Z18" i="11"/>
  <c r="V18" i="11"/>
  <c r="Z17" i="11"/>
  <c r="V17" i="11"/>
  <c r="Z16" i="11"/>
  <c r="V16" i="11"/>
  <c r="Z15" i="11"/>
  <c r="V15" i="11"/>
  <c r="Z14" i="11"/>
  <c r="V14" i="11"/>
  <c r="Z13" i="11"/>
  <c r="V13" i="11"/>
  <c r="Z12" i="11"/>
  <c r="V12" i="11"/>
  <c r="Z11" i="11"/>
  <c r="V11" i="11"/>
  <c r="Z10" i="11"/>
  <c r="V10" i="11"/>
  <c r="Z9" i="11"/>
  <c r="V9" i="11"/>
  <c r="Z8" i="11"/>
  <c r="V8" i="11"/>
  <c r="Z7" i="11"/>
  <c r="V7" i="11"/>
  <c r="Z6" i="11"/>
  <c r="V6" i="11"/>
  <c r="Z5" i="11"/>
  <c r="V5" i="11"/>
  <c r="V34" i="11" s="1"/>
  <c r="Z4" i="11"/>
  <c r="Z34" i="11" s="1"/>
  <c r="V4" i="11"/>
  <c r="AA36" i="9"/>
  <c r="Z36" i="9"/>
  <c r="Y36" i="9"/>
  <c r="X36" i="9"/>
  <c r="V36" i="9"/>
  <c r="S37" i="9" s="1"/>
  <c r="U38" i="9" s="1"/>
  <c r="U36" i="9"/>
  <c r="T36" i="9"/>
  <c r="S36" i="9"/>
  <c r="R36" i="9"/>
  <c r="Q36" i="9"/>
  <c r="P36" i="9"/>
  <c r="O36" i="9"/>
  <c r="O37" i="9" s="1"/>
  <c r="N36" i="9"/>
  <c r="M36" i="9"/>
  <c r="L36" i="9"/>
  <c r="K36" i="9"/>
  <c r="K37" i="9" s="1"/>
  <c r="W35" i="9"/>
  <c r="W34" i="9"/>
  <c r="W33" i="9"/>
  <c r="W32" i="9"/>
  <c r="W31" i="9"/>
  <c r="W30" i="9"/>
  <c r="W29" i="9"/>
  <c r="W28" i="9"/>
  <c r="W27" i="9"/>
  <c r="W26" i="9"/>
  <c r="W25" i="9"/>
  <c r="W24" i="9"/>
  <c r="W23" i="9"/>
  <c r="W22" i="9"/>
  <c r="W21" i="9"/>
  <c r="W20" i="9"/>
  <c r="W19" i="9"/>
  <c r="W18" i="9"/>
  <c r="W17" i="9"/>
  <c r="W16" i="9"/>
  <c r="W15" i="9"/>
  <c r="W14" i="9"/>
  <c r="W13" i="9"/>
  <c r="W12" i="9"/>
  <c r="W11" i="9"/>
  <c r="W10" i="9"/>
  <c r="W9" i="9"/>
  <c r="W8" i="9"/>
  <c r="W7" i="9"/>
  <c r="W6" i="9"/>
  <c r="W5" i="9"/>
  <c r="W4" i="9"/>
  <c r="W36" i="9" s="1"/>
  <c r="G85" i="8"/>
  <c r="H85" i="8" s="1"/>
  <c r="F85" i="8"/>
  <c r="D85" i="8"/>
  <c r="E85" i="8" s="1"/>
  <c r="C85" i="8"/>
  <c r="M84" i="8"/>
  <c r="L84" i="8"/>
  <c r="M83" i="8"/>
  <c r="N83" i="8" s="1"/>
  <c r="L83" i="8"/>
  <c r="H83" i="8"/>
  <c r="E83" i="8"/>
  <c r="N82" i="8"/>
  <c r="M82" i="8"/>
  <c r="M85" i="8" s="1"/>
  <c r="L82" i="8"/>
  <c r="L85" i="8" s="1"/>
  <c r="E82" i="8"/>
  <c r="G79" i="8"/>
  <c r="H79" i="8" s="1"/>
  <c r="F79" i="8"/>
  <c r="D79" i="8"/>
  <c r="E79" i="8" s="1"/>
  <c r="C79" i="8"/>
  <c r="M78" i="8"/>
  <c r="N78" i="8" s="1"/>
  <c r="L78" i="8"/>
  <c r="H78" i="8"/>
  <c r="E78" i="8"/>
  <c r="M77" i="8"/>
  <c r="N77" i="8" s="1"/>
  <c r="L77" i="8"/>
  <c r="E77" i="8"/>
  <c r="M76" i="8"/>
  <c r="N76" i="8" s="1"/>
  <c r="L76" i="8"/>
  <c r="H76" i="8"/>
  <c r="E76" i="8"/>
  <c r="M75" i="8"/>
  <c r="N75" i="8" s="1"/>
  <c r="L75" i="8"/>
  <c r="H75" i="8"/>
  <c r="M74" i="8"/>
  <c r="M79" i="8" s="1"/>
  <c r="L74" i="8"/>
  <c r="L79" i="8" s="1"/>
  <c r="H74" i="8"/>
  <c r="E74" i="8"/>
  <c r="G71" i="8"/>
  <c r="H71" i="8" s="1"/>
  <c r="F71" i="8"/>
  <c r="D71" i="8"/>
  <c r="E71" i="8" s="1"/>
  <c r="C71" i="8"/>
  <c r="M70" i="8"/>
  <c r="N70" i="8" s="1"/>
  <c r="L70" i="8"/>
  <c r="H70" i="8"/>
  <c r="E70" i="8"/>
  <c r="M69" i="8"/>
  <c r="N69" i="8" s="1"/>
  <c r="L69" i="8"/>
  <c r="H69" i="8"/>
  <c r="E69" i="8"/>
  <c r="M68" i="8"/>
  <c r="N68" i="8" s="1"/>
  <c r="L68" i="8"/>
  <c r="H68" i="8"/>
  <c r="M67" i="8"/>
  <c r="N67" i="8" s="1"/>
  <c r="L67" i="8"/>
  <c r="H67" i="8"/>
  <c r="M66" i="8"/>
  <c r="N66" i="8" s="1"/>
  <c r="L66" i="8"/>
  <c r="L71" i="8" s="1"/>
  <c r="H66" i="8"/>
  <c r="M63" i="8"/>
  <c r="N63" i="8" s="1"/>
  <c r="G63" i="8"/>
  <c r="H63" i="8" s="1"/>
  <c r="F63" i="8"/>
  <c r="D63" i="8"/>
  <c r="C63" i="8"/>
  <c r="E63" i="8" s="1"/>
  <c r="N62" i="8"/>
  <c r="M62" i="8"/>
  <c r="L62" i="8"/>
  <c r="H62" i="8"/>
  <c r="N61" i="8"/>
  <c r="M61" i="8"/>
  <c r="L61" i="8"/>
  <c r="H61" i="8"/>
  <c r="N60" i="8"/>
  <c r="M60" i="8"/>
  <c r="L60" i="8"/>
  <c r="H60" i="8"/>
  <c r="N59" i="8"/>
  <c r="M59" i="8"/>
  <c r="L59" i="8"/>
  <c r="L63" i="8" s="1"/>
  <c r="H59" i="8"/>
  <c r="G56" i="8"/>
  <c r="H56" i="8" s="1"/>
  <c r="F56" i="8"/>
  <c r="D56" i="8"/>
  <c r="E56" i="8" s="1"/>
  <c r="C56" i="8"/>
  <c r="M55" i="8"/>
  <c r="N55" i="8" s="1"/>
  <c r="L55" i="8"/>
  <c r="H55" i="8"/>
  <c r="M54" i="8"/>
  <c r="N54" i="8" s="1"/>
  <c r="L54" i="8"/>
  <c r="H54" i="8"/>
  <c r="E54" i="8"/>
  <c r="M53" i="8"/>
  <c r="N53" i="8" s="1"/>
  <c r="L53" i="8"/>
  <c r="H53" i="8"/>
  <c r="E53" i="8"/>
  <c r="M52" i="8"/>
  <c r="N52" i="8" s="1"/>
  <c r="L52" i="8"/>
  <c r="H52" i="8"/>
  <c r="E52" i="8"/>
  <c r="N51" i="8"/>
  <c r="M51" i="8"/>
  <c r="L51" i="8"/>
  <c r="H51" i="8"/>
  <c r="E51" i="8"/>
  <c r="M50" i="8"/>
  <c r="N50" i="8" s="1"/>
  <c r="L50" i="8"/>
  <c r="H50" i="8"/>
  <c r="E50" i="8"/>
  <c r="M49" i="8"/>
  <c r="N49" i="8" s="1"/>
  <c r="L49" i="8"/>
  <c r="L56" i="8" s="1"/>
  <c r="H49" i="8"/>
  <c r="E49" i="8"/>
  <c r="M46" i="8"/>
  <c r="G46" i="8"/>
  <c r="H46" i="8" s="1"/>
  <c r="F46" i="8"/>
  <c r="D46" i="8"/>
  <c r="E46" i="8" s="1"/>
  <c r="C46" i="8"/>
  <c r="N45" i="8"/>
  <c r="M45" i="8"/>
  <c r="L45" i="8"/>
  <c r="H45" i="8"/>
  <c r="N44" i="8"/>
  <c r="M44" i="8"/>
  <c r="L44" i="8"/>
  <c r="H44" i="8"/>
  <c r="N43" i="8"/>
  <c r="M43" i="8"/>
  <c r="L43" i="8"/>
  <c r="H43" i="8"/>
  <c r="N42" i="8"/>
  <c r="M42" i="8"/>
  <c r="L42" i="8"/>
  <c r="H42" i="8"/>
  <c r="N41" i="8"/>
  <c r="M41" i="8"/>
  <c r="L41" i="8"/>
  <c r="L46" i="8" s="1"/>
  <c r="H41" i="8"/>
  <c r="J15" i="8"/>
  <c r="I15" i="8"/>
  <c r="G15" i="8"/>
  <c r="H15" i="8" s="1"/>
  <c r="F15" i="8"/>
  <c r="C15" i="8"/>
  <c r="M14" i="8"/>
  <c r="N14" i="8" s="1"/>
  <c r="L14" i="8"/>
  <c r="H14" i="8"/>
  <c r="E14" i="8"/>
  <c r="L13" i="8"/>
  <c r="H13" i="8"/>
  <c r="M12" i="8"/>
  <c r="N12" i="8" s="1"/>
  <c r="L12" i="8"/>
  <c r="H12" i="8"/>
  <c r="E12" i="8"/>
  <c r="M11" i="8"/>
  <c r="N11" i="8" s="1"/>
  <c r="L11" i="8"/>
  <c r="H11" i="8"/>
  <c r="E11" i="8"/>
  <c r="N10" i="8"/>
  <c r="M10" i="8"/>
  <c r="L10" i="8"/>
  <c r="H10" i="8"/>
  <c r="E10" i="8"/>
  <c r="M9" i="8"/>
  <c r="L9" i="8"/>
  <c r="L15" i="8" s="1"/>
  <c r="H9" i="8"/>
  <c r="E9" i="8"/>
  <c r="R21" i="7"/>
  <c r="Q22" i="7" s="1"/>
  <c r="Q21" i="7"/>
  <c r="N21" i="7"/>
  <c r="M21" i="7"/>
  <c r="M22" i="7" s="1"/>
  <c r="Q23" i="6"/>
  <c r="R22" i="6"/>
  <c r="Q22" i="6"/>
  <c r="N22" i="6"/>
  <c r="M23" i="6" s="1"/>
  <c r="M22" i="6"/>
  <c r="Q34" i="4"/>
  <c r="N33" i="4"/>
  <c r="M34" i="4" s="1"/>
  <c r="M33" i="4"/>
  <c r="T14" i="3"/>
  <c r="P14" i="3"/>
  <c r="M24" i="2"/>
  <c r="N23" i="2"/>
  <c r="M23" i="2"/>
  <c r="N46" i="8" l="1"/>
  <c r="L21" i="13"/>
  <c r="P21" i="13"/>
  <c r="T21" i="13"/>
  <c r="N79" i="8"/>
  <c r="N85" i="8"/>
  <c r="M38" i="9"/>
  <c r="Q38" i="9"/>
  <c r="L36" i="11"/>
  <c r="P36" i="11"/>
  <c r="P22" i="12"/>
  <c r="T22" i="12"/>
  <c r="N74" i="8"/>
  <c r="N9" i="8"/>
  <c r="D13" i="8"/>
  <c r="M56" i="8"/>
  <c r="N56" i="8" s="1"/>
  <c r="M71" i="8"/>
  <c r="N71" i="8" s="1"/>
  <c r="J21" i="12"/>
  <c r="L22" i="12" s="1"/>
  <c r="D15" i="8" l="1"/>
  <c r="E15" i="8" s="1"/>
  <c r="M13" i="8"/>
  <c r="E13" i="8"/>
  <c r="N13" i="8" l="1"/>
  <c r="M15" i="8"/>
  <c r="N15" i="8" s="1"/>
</calcChain>
</file>

<file path=xl/sharedStrings.xml><?xml version="1.0" encoding="utf-8"?>
<sst xmlns="http://schemas.openxmlformats.org/spreadsheetml/2006/main" count="2535" uniqueCount="1130">
  <si>
    <t>CONTROL DE CAMBIOS PLAN ANTICORRUPCIÓN Y DE ATENCIÓN AL CIUDADANO</t>
  </si>
  <si>
    <t>VERSION</t>
  </si>
  <si>
    <t>FECHA</t>
  </si>
  <si>
    <t>CAMBIO</t>
  </si>
  <si>
    <t>Radicado No. 20211700101643, el cual modifica el Componente Gestión del Riesgo de Corrupción – Subcomponente Proceso 1 Política de Administración de Riesgos. Actividades 1.1, 1.2 y 1.3</t>
  </si>
  <si>
    <t>Radicado No. 20211610147893, el cual modifica el Componente de Transparencia - Subcomponente 3 Elaboración los instrumentos de gestión de la información. Actividad 3.10</t>
  </si>
  <si>
    <t>Radicados No. 20211600201883 y No. 20211600217063, los cuales modifican el Componente de Transparencia - Subcomponente 3 Elaboración de los instrumentos de gestión de la información. Actividad 3.1 y 3.2.
Radicado No. 20211700186383, el cual modifica el Componente de Gestión del Riesgo - Subcomponente Proceso 1 Política de Administración de Riesgos - Actividad 1.1 y 1.3. Subcomponente Proceso 2 Construcción del Mapa de Riesgos de Corrupción - Actividad 2.1. Subcomponente Proceso 4 Monitoreo y revisión - Actividad 4.1. 
Radicado No. 20211700198083, el cual modifica el Componente Rendición de Cuentas - Subcomponente 1 Información de Calidad y en Lenguaje Comprensible - Actividad 1.2. Componente Rendición de Cuentas - Subcomponente 3 Responsabilidad - Actividades 3.1 y 3.2. Componente Rendición de Cuentas - Subcomponente 4 Evaluación y retroalimentación a la gestión institucional - Actividades 4.2 y 4.3. Componente Transparencia – Subcomponente 1 Lineamientos de Transparencia Activa - Actividad 1.1. Componente Transparencia – Subcomponente 3 Elaboración los instrumentos de gestión de la información - Actividad 3.3. Componente Transparencia – Subcomponente 5 Monitoreo del acceso a la información pública - Actividad 5.2. 
Radicado No. 20212200185413, el cual modifica el Componente de Rendición de Cuentas - Subcomponente 2 Diálogo de doble vía con la Ciudadanía y las Organizaciones - Actividad 2.4. Componente de Transparencia - Subcomponente 1 Lineamientos de Transparencia Activa - Actividad 1.10.</t>
  </si>
  <si>
    <t>Radicado No. 20211700227373, el cual modifica el Componente Gestión del Riesgo de Corrupción – Subcomponente Proceso 1 Política de Administración de Riesgos. Actividades 1.2 y 1.3</t>
  </si>
  <si>
    <t>Radicado No. 20212400239153, el cual modifica el Componente de Transparencia - Subcomponente 1 Lineamientos de Transparencia Activa - Actividad 1.2. Y modifica  Componente Rendición de cuentas - Subcomponente 1 - Actividades 1.5 y 1.6.
Radicado No. 20212300234263, el cual modifica el Componente de Racionalización de Trámites - Actividades 5 y 6 y crea la 7.</t>
  </si>
  <si>
    <t>Radicado No. 20213100310023, el cual modifica el Componente de Trámites - Se incluye la actividad 8. Traslada la actividad 1.8 del Componente Rendición de Cuentas al Componente 5: Mecanismos para la Transparencia y Acceso a la Información (como actividad 2.1). Traslada la actividad 2.5 del Componente Rendición de Cuentas al Componente 5: Mecanismos para la Transparencia y Acceso a la Información  (como actividad 1.11). Ajusta la actividad 2.7 y 2.8 del Componente 3: Estrategia de Rendición de Cuenta.
Radicado No. 20212100312903, el cual modifica el Componente de Rendición de Cuentas - Subcomponente 2 Diálogo de doble vía con la Ciudadanía y las Organizaciones, Actividad 2.1.
Radicado No. 20212400320233, el cual modifica el Componente Transparencia y Acceso a la Información, Subcomponente 1 Lineamientos de Transparencia Activa. Actividad 1.2. 
Radicado No. 20211700324643, el cual modifica el Componente 1: Gestión del Riesgo de Corrupción - Subcomponente Política de Administración de Riesgos. Actividad 1.2 y 1.3.
Radicado No. 20217000324683, el cual modifica el Componente de Ciudadano - Subcomponente 1 Estructura Administrativa y Direccionamiento Estratégico. Actividad 1.4 y 1.5.  Componente de Ciudadano - Subcomponente 4 Normativo y procedimental. Actividad 4.1 y 4.2. Componente de Ciudadano - Subcomponente 5 Relacionamiento con el ciudadano. Actividad 5.1
Radicado No. 20211700324583,  Componente de Rendición de Cuentas - Subcomponente 3 Responsabilidad. Actividad 3.1
Radicado No. 20219000327093, Componente de Rendición de Cuentas - Subcomponente 1 Información de Calidad y en Lenguaje Comprensible, Actividad 1.4</t>
  </si>
  <si>
    <t>REPORTE CORTE AGOSTO 31 DE 2021</t>
  </si>
  <si>
    <t>EVALUACION CUANTITATIVA
CORTE A 30 DE ABRIL</t>
  </si>
  <si>
    <t>EVALUACION CORTE AGOSTO 31 DE 2021</t>
  </si>
  <si>
    <t>REPORTE CORTE OCTUBRE 30 DE 2021</t>
  </si>
  <si>
    <t>TERCER SEGUIMIENTO CORTE NOVIEMBRE 15 DE 2021</t>
  </si>
  <si>
    <t>REPORTE CORTE DICIEMBRE 31 DE 2021</t>
  </si>
  <si>
    <t>EVALUACION CORTE DICIEMBRE31 DE 2021</t>
  </si>
  <si>
    <t>REPORTE DEPENDENCIA</t>
  </si>
  <si>
    <t>EVALUACION TERCERA LINEA DE DEFENSA
 OFICINA DE CONTROL INTERNO</t>
  </si>
  <si>
    <t>MONITOREO SEGUNDA LÍNEA DE DEFENSA 
OFICINA ASESORA DE PLANEACIÓN</t>
  </si>
  <si>
    <t>Subcomponente
/Proceso</t>
  </si>
  <si>
    <t>Actividades</t>
  </si>
  <si>
    <t>Meta o producto</t>
  </si>
  <si>
    <t>Responsable</t>
  </si>
  <si>
    <t>Indicador</t>
  </si>
  <si>
    <t>Recursos</t>
  </si>
  <si>
    <t>Fecha programada</t>
  </si>
  <si>
    <r>
      <rPr>
        <b/>
        <sz val="9"/>
        <color theme="1"/>
        <rFont val="Arial"/>
      </rPr>
      <t xml:space="preserve">Reporte de Actividad Ejecutada 
</t>
    </r>
    <r>
      <rPr>
        <i/>
        <sz val="9"/>
        <color theme="1"/>
        <rFont val="Arial"/>
      </rPr>
      <t>Reporte unicamente productos concretos en coherencia con (Actividad +Meta+Indicador)</t>
    </r>
  </si>
  <si>
    <t>Evidencia 
(acta, documento, No Radicado, Link etc)
(adjuntar soporte en la carpeta en drive)</t>
  </si>
  <si>
    <t>Fecha del soporte</t>
  </si>
  <si>
    <t>No actividades Programadas</t>
  </si>
  <si>
    <t>No actividades Ejecutadas</t>
  </si>
  <si>
    <t>Seguimiento Oficina de Control Interno</t>
  </si>
  <si>
    <t>Observaciones -Recomendaciones</t>
  </si>
  <si>
    <r>
      <rPr>
        <b/>
        <sz val="9"/>
        <color theme="1"/>
        <rFont val="Arial"/>
      </rPr>
      <t xml:space="preserve">Reporte de Actividad Ejecutada 
</t>
    </r>
    <r>
      <rPr>
        <i/>
        <sz val="9"/>
        <color theme="1"/>
        <rFont val="Arial"/>
      </rPr>
      <t>Reporte unicamente productos concretos en coherencia con (Actividad +Meta+Indicador)</t>
    </r>
  </si>
  <si>
    <t>Se cumplio la actividad</t>
  </si>
  <si>
    <t>Se cumplio en la fecha programada</t>
  </si>
  <si>
    <t>OBSERVACION</t>
  </si>
  <si>
    <r>
      <rPr>
        <b/>
        <sz val="9"/>
        <color theme="1"/>
        <rFont val="Arial"/>
      </rPr>
      <t xml:space="preserve">Reporte de Actividad Ejecutada 
</t>
    </r>
    <r>
      <rPr>
        <i/>
        <sz val="9"/>
        <color theme="1"/>
        <rFont val="Arial"/>
      </rPr>
      <t>Reporte unicamente productos concretos en coherencia con (Actividad +Meta+Indicador)</t>
    </r>
  </si>
  <si>
    <t>INICIO
(dd/mm/aa)</t>
  </si>
  <si>
    <t>FINALIZACIÓN
(dd/mm/aa)</t>
  </si>
  <si>
    <t>SI</t>
  </si>
  <si>
    <t>NO</t>
  </si>
  <si>
    <t>Subcomponente/Proceso 1 Política de Administración de Riesgos</t>
  </si>
  <si>
    <t>1.1</t>
  </si>
  <si>
    <t>Revisar y actualizar la Política de Administración de Riesgos para la vigencia 2021</t>
  </si>
  <si>
    <t>Propuesta de Política de Administración de Riesgos para aprobación.</t>
  </si>
  <si>
    <t>Oficina Asesora de Planeación – 
(Mejora Continua)</t>
  </si>
  <si>
    <t>Una (1) propuesta de la política de administración de riesgos radicada</t>
  </si>
  <si>
    <t>Gastos de funcionamiento</t>
  </si>
  <si>
    <t>OFICINA ASESORA DE PLANEACIÓN:
Desde el mes de mayo se empezó a revisar la Guía para la administración del riesgo y el diseño de controles en entidades
públicas v5, para lo cual se ha trabajado en varias versiones de la propuesta de la Política de Administración de Riesgos, que aún se está ajustando para poder llevar para aprobación del CICCI.</t>
  </si>
  <si>
    <r>
      <rPr>
        <sz val="9"/>
        <color rgb="FF000000"/>
        <rFont val="Arial"/>
      </rPr>
      <t xml:space="preserve">1ra propuesta radicado no. 20211700179373
2da propuesta compartida en carpeta drive con los profesionales que aportan a la administración de riesgos a nivel institucional, vínculo: </t>
    </r>
    <r>
      <rPr>
        <u/>
        <sz val="9"/>
        <color rgb="FF1155CC"/>
        <rFont val="Arial"/>
      </rPr>
      <t>https://drive.google.com/drive/u/2/folders/142O2Qk9eGOXE5J1pOZxx1CNHiH2NLQZr</t>
    </r>
    <r>
      <rPr>
        <sz val="9"/>
        <color rgb="FF000000"/>
        <rFont val="Arial"/>
      </rPr>
      <t xml:space="preserve">
3ra propuesta despues de contar con las observaciones de la OCI y de Desarrollo Institucional de la Secretaría General, vínculo: </t>
    </r>
    <r>
      <rPr>
        <u/>
        <sz val="9"/>
        <color rgb="FF1155CC"/>
        <rFont val="Arial"/>
      </rPr>
      <t>https://drive.google.com/drive/u/2/folders/1HlLan7jbvaCq266nUTVZh8VcYen_6R4N</t>
    </r>
  </si>
  <si>
    <t>1ra 30 de junio del 2021
2da 05 de agosto del 2021
3ra 20 de agostro del 2021</t>
  </si>
  <si>
    <t>Se evidencia en radicado 2021700179373 de fecha 30/06/2021, documento denominado "Política Institucional de administración de Riesgos."
 En el enlace : https://drive.google.com/drive/u/2/folders/142O2Qk9eGOXE5J1pOZxx1CNHiH2NLQZr se identifica un documento denominado "Política Institucional de administración de Riesgos.
 En el enlace https://drive.google.com/drive/u/2/folders/1HlLan7jbvaCq266nUTVZh8VcYen_6R4N se identifica un documento de "Política Institucional de Administración de riesgos."</t>
  </si>
  <si>
    <t>Sin embargo, no se evidencia revisión u observaciones por parte del jefe de la oficina asesora de planeación, firma de documentos, soportes de reunión, mesas de trabajo u observaciones realizadas a cada documento, que den cuenta de los cambios que se generan y el motivo de los mismos.
 En consecuencia no es posible evaluar su total cumplimiento.</t>
  </si>
  <si>
    <t>Se anexa en la carpeta drive las versiones de las políticas trabajadas con los diferentes ajustes que se han realizado, partiendo de la metodología  v5.
Los últimos dos ajustes de la política son resultado de dos mesas de trabajo realizado con la Oficina de Control Interno, vínculos de sesiones:
1. 9 de nov de 2021 - reunion  con la Dra. Milena Meza de 2:30 a 7:00 p.m, se grabo sesión para contar con soporte respectivo.
2. 13 de oct de 2021 -  reunion con el equipo de la OCI de 2:00 a 6:00 p.m
Se debe aclarar que la Dra Sonia Córdoba, pidio que se revisará dicho documento primero con control Interno por el total conocimiento que tiene esta Oficina  como Tercera Línea  de asesorar, dar orientación técnica y recomendaciones frente a la administración del riesgo. Es así como en el elaboró de la Política  se evidencia la participación de la Dra. Milena Yorlany Meza Patacón, y una vez ajustada en su totalidad la Dra. Sonia realizara la respectiva revisión del documento.</t>
  </si>
  <si>
    <r>
      <rPr>
        <sz val="9"/>
        <color rgb="FF000000"/>
        <rFont val="Arial"/>
      </rPr>
      <t xml:space="preserve">1. vínculo: </t>
    </r>
    <r>
      <rPr>
        <u/>
        <sz val="9"/>
        <color rgb="FF1155CC"/>
        <rFont val="Arial"/>
      </rPr>
      <t xml:space="preserve">https://meet.google.com/aoq-ncrw-hjs?hs=122&amp;authuser=2
</t>
    </r>
    <r>
      <rPr>
        <sz val="9"/>
        <color rgb="FF000000"/>
        <rFont val="Arial"/>
      </rPr>
      <t xml:space="preserve">2. Vínculo: </t>
    </r>
    <r>
      <rPr>
        <u/>
        <sz val="9"/>
        <color rgb="FF1155CC"/>
        <rFont val="Arial"/>
      </rPr>
      <t>https://meet.google.com/gfv-hmkm-noo?hs=122&amp;authuser=2</t>
    </r>
  </si>
  <si>
    <t>X</t>
  </si>
  <si>
    <t>Se evidencia información solicitada por la OCI en su última observación</t>
  </si>
  <si>
    <t>1.2</t>
  </si>
  <si>
    <t>Aprobar la política de Administración de riesgos por el Comité Institucional de Control Interno</t>
  </si>
  <si>
    <t xml:space="preserve">Política de Administración de Riesgos, aprobada.
</t>
  </si>
  <si>
    <t>Oficina Asesora de Planeación – 
(Mejora Continua) 
Comité Institucional de Coordinación de Control Interno.</t>
  </si>
  <si>
    <t>Una (1) Política aprobada por el CICCI.</t>
  </si>
  <si>
    <t>Actividad que no se encuentra programada para su terminación en el período de evaluación</t>
  </si>
  <si>
    <t>Se evidencia reprogramación de la acción , mediante radicados No. 20211700186383, del 4/08/2021 y No. 20211700227373 del fecha 12/08/2021.
 Solicitado mediante formato SOLICITUD DE ELABORACIÓN, MODIFICACIÓN O ELIMINACIÓN DE
 DOCUMENTOS - FR-01-PR-MEJ-01
 Actualización solicitada por la contratista de la OAP y aprobada por la jefe de la OAP</t>
  </si>
  <si>
    <t>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t>
  </si>
  <si>
    <t>De acuerdo con la última actualización y por aprobación de la Dra. Sonia Córdoba, se  amplio la fecha de aprobación de la Política de Riesgos, toda vez que se encuentra en últimos ajustes y se pretende presentar a los miembros del Comité Institucional de Coordinación de Control Interno del mes de noviembre.
La solicitud fue firmada por Lucila Guerrero quien estuvo encargada por unos días.</t>
  </si>
  <si>
    <t>ORFEO radicado no. 20211700324643
ACTUALIZACIÓN DEL COMPONENTE 1: GESTIÓN DEL RIESGO DE CORRUPCIÓN -SUBCOMPONENTE/PROCESO 1 POLÍTICA DE ADMINISTRACIÓN DE RIESGOS - MATRIZ COMPONENTES PAAC V6</t>
  </si>
  <si>
    <t>ACTIVIDAD PROGRAMADA EN UNA FECHA POSTERIOR AL MONITOREO REALIZADO POR LA OAP</t>
  </si>
  <si>
    <t>1.3</t>
  </si>
  <si>
    <t xml:space="preserve">Divulgar la Política de Administración de Riesgos a la comunidad institucional mediante los medios que cuenta la SCRD.
</t>
  </si>
  <si>
    <r>
      <rPr>
        <sz val="9"/>
        <color rgb="FF000000"/>
        <rFont val="Arial"/>
      </rPr>
      <t xml:space="preserve">Pieza grafica de divulgación de la Política de Administración de Riesgos
</t>
    </r>
    <r>
      <rPr>
        <b/>
        <sz val="9"/>
        <color rgb="FFFF0000"/>
        <rFont val="Arial"/>
      </rPr>
      <t xml:space="preserve">
</t>
    </r>
  </si>
  <si>
    <t>Oficina Asesora de Planeación–
(Mejora Continua)
Oficina Asesora de Comunicaciones.</t>
  </si>
  <si>
    <t>Una (1) Pieza grafica de divulgación de la Política de Administración de Riesgos</t>
  </si>
  <si>
    <t>Se evidencia reprogramación de la acción del 31 de agosto a 31 de octubre, mediante radicados No. 20211700186383, del 4/08/2021 y No. 20211700227373 del fecha 12/08/2021.
 Solicitado mediante formato SOLICITUD DE ELABORACIÓN, MODIFICACIÓN O ELIMINACIÓN DE
 DOCUMENTOS - FR-01-PR-MEJ-01
 Actualización solicitada por la contratista de la OAP y aprobada por la jefe de la OAP</t>
  </si>
  <si>
    <t>De acuerdo con la última actualización y por aprobación de la Dra. Sonia Córdoba, se amplio la fecha de divulgar la política de administración de riesgos, ya que esta actividad se deberá realizar una vez aprobada la Política de riesgos.
La solicitud fue firmada por Lucila Guerrero quien estuvo encargada por unos días.</t>
  </si>
  <si>
    <t>Subcomponente/Proceso 2
Construcción del Mapa de Riesgos de Corrupción</t>
  </si>
  <si>
    <t>2.1</t>
  </si>
  <si>
    <r>
      <rPr>
        <sz val="9"/>
        <color rgb="FF000000"/>
        <rFont val="Arial"/>
      </rPr>
      <t xml:space="preserve">Actualizar el mapa de riesgos de corrupción </t>
    </r>
    <r>
      <rPr>
        <sz val="9"/>
        <color rgb="FF000000"/>
        <rFont val="Arial"/>
      </rPr>
      <t>para la vigencia 2021</t>
    </r>
  </si>
  <si>
    <r>
      <rPr>
        <sz val="9"/>
        <color rgb="FF000000"/>
        <rFont val="Arial"/>
      </rPr>
      <t>Actualización el mapa de riesgos</t>
    </r>
    <r>
      <rPr>
        <sz val="9"/>
        <color rgb="FFFF0000"/>
        <rFont val="Arial"/>
      </rPr>
      <t xml:space="preserve"> </t>
    </r>
    <r>
      <rPr>
        <sz val="9"/>
        <color rgb="FF000000"/>
        <rFont val="Arial"/>
      </rPr>
      <t>de corrupción para la vigencia 2021</t>
    </r>
  </si>
  <si>
    <t>Oficina Asesora de Planeación–
(Mejora Continua) con insumos de responsables de proceso y sus equipos de trabajo.</t>
  </si>
  <si>
    <t>Un (1) mapa de riesgo de Corrupción</t>
  </si>
  <si>
    <t xml:space="preserve">OFICINA ASESORA DE PLANEACIÓN
Publicación del mapa de riesgos consolidado para 2021 divulgado en Cultunet y página web de la SCRD. </t>
  </si>
  <si>
    <r>
      <rPr>
        <sz val="9"/>
        <color rgb="FF000000"/>
        <rFont val="Arial"/>
      </rPr>
      <t>Cultunet:</t>
    </r>
    <r>
      <rPr>
        <sz val="9"/>
        <color rgb="FF000000"/>
        <rFont val="Arial"/>
      </rPr>
      <t xml:space="preserve"> </t>
    </r>
    <r>
      <rPr>
        <sz val="9"/>
        <color rgb="FFFF0000"/>
        <rFont val="Arial"/>
      </rPr>
      <t xml:space="preserve">
</t>
    </r>
    <r>
      <rPr>
        <u/>
        <sz val="9"/>
        <color rgb="FF1155CC"/>
        <rFont val="Arial"/>
      </rPr>
      <t xml:space="preserve">https://intranet.culturarecreacionydeporte.gov.co/mipg/riesgos/2021
</t>
    </r>
    <r>
      <rPr>
        <sz val="9"/>
        <color rgb="FF000000"/>
        <rFont val="Arial"/>
      </rPr>
      <t xml:space="preserve">PAAC Divulgación actual: 
https://www.culturarecreacionydeporte.gov.co/
</t>
    </r>
    <r>
      <rPr>
        <u/>
        <sz val="9"/>
        <color rgb="FF1155CC"/>
        <rFont val="Arial"/>
      </rPr>
      <t>https://www.culturarecreacionydeporte.gov.co/es/transparencia-y-acceso-a-la-informacion-publica/12-plan-anticorrupcion-y-de-atencion-al-ciud</t>
    </r>
    <r>
      <rPr>
        <u/>
        <sz val="9"/>
        <color rgb="FF000000"/>
        <rFont val="Arial"/>
      </rPr>
      <t xml:space="preserve">adano
</t>
    </r>
  </si>
  <si>
    <t>El mapa de riesgos de corrupción preliminar se publico en la cultunet el 30 de diciembre del 2020, del cual no se recibio observaciones  y se publica la Versión Final: Mapa de Riesgos de Corrupción el 30 de endero del 2021.</t>
  </si>
  <si>
    <t>Se evidencia Publicación del mapa de riesgos en la cultunet, enlace : https://intranet.culturarecreacionydeporte.gov.co/mipg/riesgos/2021
 y en la página web de la entidad, enlace https://www.culturarecreacionydeporte.gov.co/es/transparencia-y-acceso-a-la-informacion-publica/4-3-4-plan-anticorrupcion-y-de-atencion-al-ciudadano.
 Sin embargo no fue posible evidenciar la fecha de su publicación en ninguno de los medios.</t>
  </si>
  <si>
    <t>Se evidencia reprogramación de la actividad mediante Radicado No. 20211700186383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
 Se evalúa como programada en este período, teniendo en cuenta que esta actividad no fue evaluada en el primer seguimiento.
 OBSERVACIONES CORTE A 30 DE ABRIL 2021
 No se observa acciones de mejora frente a las observaciones realizadas por la OCI con relación al Mapa de riesgos de corrupción, toda vez que este presentó debilidades en la identificación de riesgos, causas, controles y planes de mitigación. 
 Ver observaciones al mapa de riesgos corte 30 de agosto de 2021.</t>
  </si>
  <si>
    <t>ACTIVIDAD EVALUADA EN EL SEGUNDO SEGUIMIENTO</t>
  </si>
  <si>
    <t>Subcomponente/Proceso 3
Consulta y divulgación</t>
  </si>
  <si>
    <t>3.1</t>
  </si>
  <si>
    <t>Divulgar a nivel interno y externo el Plan Anticorrupción y Atención al Ciudadano para recibir observaciones por parte de partes interesadas.</t>
  </si>
  <si>
    <t>Evidencia de la publicación en página WEB y cultunet y/o correos electrónicos.</t>
  </si>
  <si>
    <t>Oficina Asesora de Planeación y Oficina Asesora de Comunicaciones.</t>
  </si>
  <si>
    <t>Dos (2) Publicaciones del Plan Anticorrupción y Atención al Ciudadano, a través de la Cultunet, página web SCRD y/o correos de divulgación.</t>
  </si>
  <si>
    <t>Gastos de Inversión</t>
  </si>
  <si>
    <r>
      <rPr>
        <sz val="10"/>
        <color rgb="FF000000"/>
        <rFont val="Calibri"/>
      </rPr>
      <t>OFICINAS ASESORAS DE PLANEACIÓN Y COMUNICACIONES: 
PAAC
3.1.1 y 3.1.2. Se realizó la divulgación del PAAC para observaciones previo a su publicación a 31 de enero.
3.1.3 Actualmente se publican las actualizaciones del PAAC y divulgan a nivel interno y externo las mismas. 
3.1.4 Dadas las observaciones realizadas por la Oficina de Control Interno se dispone en la página principal de la SCRD hacia la mitad de la página principal, un botón que indica al ciudadano sobre el PAAC y redicrecciona a su información.
3.1.5 RIESGOS DE CORRUPCIÓN
Se publicó el mapa de riesgos de Corrupción consolidado en la Cultunet   y página web de la SCRD, se aclara que se publicó versión preliminar y no se recibió ninguna observación</t>
    </r>
    <r>
      <rPr>
        <sz val="10"/>
        <color rgb="FFFF0000"/>
        <rFont val="Calibri"/>
      </rPr>
      <t>.</t>
    </r>
  </si>
  <si>
    <r>
      <rPr>
        <u/>
        <sz val="9"/>
        <color rgb="FF000000"/>
        <rFont val="Arial"/>
      </rPr>
      <t xml:space="preserve">3.1.1 y 3.1.2. PAAC Divulgación previa diciembre y enero
3.1.3 PAAC Divulgación actual: 
https://www.culturarecreacionydeporte.gov.co/es/transparencia-y-acceso-a-la-informacion-publica/4-3-4-plan-anticorrupcion-y-de-atencion-al-ciudadano
3.1.4 Página principal SCRD
</t>
    </r>
    <r>
      <rPr>
        <u/>
        <sz val="9"/>
        <color rgb="FF1155CC"/>
        <rFont val="Arial"/>
      </rPr>
      <t>https://www.culturarecreacionydeporte.gov.co/</t>
    </r>
    <r>
      <rPr>
        <u/>
        <sz val="9"/>
        <color rgb="FF000000"/>
        <rFont val="Arial"/>
      </rPr>
      <t xml:space="preserve">
3.1.5 RIESGOS 
Vincluo:
https://intranet.culturarecreacionydeporte.gov.co/mipg/riesgos/2021</t>
    </r>
    <r>
      <rPr>
        <u/>
        <sz val="9"/>
        <color rgb="FFFF0000"/>
        <rFont val="Arial"/>
      </rPr>
      <t xml:space="preserve">
</t>
    </r>
  </si>
  <si>
    <t>3.1.1 Publicación Fecha diciembre 2020
3.1.2 Publicación Fecha junio 2021
3.1.3  Publicación Actual
3.1.4 Botón página principal
3.1.5 Publicación de consolidado de Riesgos de Corrupción en Dic 2020</t>
  </si>
  <si>
    <t>Actividad que se evalúo en el primer seguimiento realizado con calificación 0, la dependencia relaciona soportes adicionales que demuestran la gestión realizada, así:
 *Publicación del PAAC como noticia en la Intranet solicitando se envíen los aportes antes del 30 de diciembre de 2020, a este documento no se le identifica fecha de publicación. 
 *Pantallazo de socialización del PAAC antes de la publicación en la página web, para que se formulen las observaciones antes del 19 de enero de 2021, sin embargo a este documento no se le identifica fecha de publicación.
 *Se identifica dentro de la página web botón que redirecciona al ciudadano a la información del PAAC ubicada en el link de transparencia.</t>
  </si>
  <si>
    <t>Se evalúa en este período, teniendo en cuenta que en el primer corte los soportes allegados no daban cuenta de las actividades realizadas para cumplir con lo requerido en este componente.
 Al consultar en el histórico de noticias en la intranet se evidencia publicación del 12/28/2020 y al ingresar se encuentran los componentes del PAAC, mas no se encuentra el mapa de riesgos de corrupción.
  La metodología establece que el mapa de riesgos de corrupción debe estar divulgado en todas las etapas de su construcción, si bien es cierto se publicó el PAAC, no hay total evidencia que se haya publicado el mapa de riesgos de corrupción en la etapa previa a su construcción.
 Se recomienda consultar : "Estrategias para la Construcción del Plan Anticorrupción y de atención al ciudadano " DAFP -página 18 Numeral 3 Consulta y divulgación.
 3. Consulta y Divulgación:
 Deberá surtirse en todas las etapas de construcción del Mapa de Riesgos de Corrupción en el marco de un proceso
 participativo que involucre actores internos y externos de la entidad. Concluido este proceso de participación
 deberá procederse a su divulgación (V.gr. a través de la página web).
 Por lo anterior, de acuerdo a los soportes suministrados por la dependencia, solo fue posible verificar el cumplimiento de una de las cuatro actividades programadas, la relacionada con la publicación en la página web con fecha de reporte hasta el martes 19 de enero de 2021.</t>
  </si>
  <si>
    <r>
      <rPr>
        <sz val="10"/>
        <color rgb="FF000000"/>
        <rFont val="Calibri"/>
      </rPr>
      <t>OFICINAS ASESORAS DE PLANEACIÓN Y COMUNICACIONES: 
PAAC
3.1.1 y 3.1.2. Se realizó la divulgación del PAAC para observaciones previo a su publicación a 31 de enero.
3.1.3 Actualmente se publican las actualizaciones del PAAC y divulgan a nivel interno y externo las mismas. 
3.1.4 Dadas las observaciones realizadas por la Oficina de Control Interno se dispone en la página principal de la SCRD hacia la mitad de la página principal, un botón que indica al ciudadano sobre el PAAC y redicrecciona a su información.
3.1.5 RIESGOS DE CORRUPCIÓN
Se publicó el mapa de riesgos de Corrupción consolidado en la Cultunet   y página web de la SCRD, se aclara que se publicó versión preliminar y no se recibió ninguna observación</t>
    </r>
    <r>
      <rPr>
        <sz val="10"/>
        <color rgb="FFFF0000"/>
        <rFont val="Calibri"/>
      </rPr>
      <t>.</t>
    </r>
  </si>
  <si>
    <r>
      <rPr>
        <u/>
        <sz val="9"/>
        <color rgb="FF000000"/>
        <rFont val="Arial"/>
      </rPr>
      <t xml:space="preserve">3.1.1 y 3.1.2. PAAC Divulgación previa diciembre y enero
3.1.3 PAAC Divulgación actual: 
https://www.culturarecreacionydeporte.gov.co/es/transparencia-y-acceso-a-la-informacion-publica/4-3-4-plan-anticorrupcion-y-de-atencion-al-ciudadano
3.1.4 Página principal SCRD
</t>
    </r>
    <r>
      <rPr>
        <u/>
        <sz val="9"/>
        <color rgb="FF1155CC"/>
        <rFont val="Arial"/>
      </rPr>
      <t>https://www.culturarecreacionydeporte.gov.co/</t>
    </r>
    <r>
      <rPr>
        <u/>
        <sz val="9"/>
        <color rgb="FF000000"/>
        <rFont val="Arial"/>
      </rPr>
      <t xml:space="preserve">
3.1.5 RIESGOS 
Vincluo:
https://intranet.culturarecreacionydeporte.gov.co/mipg/riesgos/2021</t>
    </r>
    <r>
      <rPr>
        <u/>
        <sz val="9"/>
        <color rgb="FFFF0000"/>
        <rFont val="Arial"/>
      </rPr>
      <t xml:space="preserve">
</t>
    </r>
  </si>
  <si>
    <t>Se recomienda documentar las acciones del 2022 respecto a este numeral y acatar las observaciones de la OCI</t>
  </si>
  <si>
    <t>3.2</t>
  </si>
  <si>
    <t>Publicar mapa de riesgos de corrupción consolidado, en la Cultunet y página web de la SCRD.</t>
  </si>
  <si>
    <t>Evidencia de la publicación en página WEB y cultunet.</t>
  </si>
  <si>
    <t>Una (1) publicación del mapa de riesgos consolidado divulgado en Cultunet y página.</t>
  </si>
  <si>
    <t>OFICINAS ASESORAS DE PLANEACIÓN Y COMUNICACIONES: 
Una publicación del mapa de riesgos consolidado divulgado en Cultunet y página web de la SCRD.</t>
  </si>
  <si>
    <r>
      <rPr>
        <sz val="9"/>
        <color rgb="FF000000"/>
        <rFont val="Arial"/>
      </rPr>
      <t>Cultunet:</t>
    </r>
    <r>
      <rPr>
        <sz val="9"/>
        <color rgb="FF000000"/>
        <rFont val="Arial"/>
      </rPr>
      <t xml:space="preserve"> </t>
    </r>
    <r>
      <rPr>
        <u/>
        <sz val="9"/>
        <color rgb="FF1155CC"/>
        <rFont val="Arial"/>
      </rPr>
      <t xml:space="preserve">https://intranet.culturarecreacionydeporte.gov.co/mipg/riesgos/2021
</t>
    </r>
    <r>
      <rPr>
        <sz val="9"/>
        <color rgb="FF000000"/>
        <rFont val="Arial"/>
      </rPr>
      <t xml:space="preserve">PAAC Divulgación actual: 
https://www.culturarecreacionydeporte.gov.co/
</t>
    </r>
    <r>
      <rPr>
        <u/>
        <sz val="9"/>
        <color rgb="FF1155CC"/>
        <rFont val="Arial"/>
      </rPr>
      <t>https://www.culturarecreacionydeporte.gov.co/es/transparencia-y-acceso-a-la-informacion-publica/12-plan-anticorrupcion-y-de-atencion-al-ciuda</t>
    </r>
    <r>
      <rPr>
        <u/>
        <sz val="9"/>
        <color rgb="FF000000"/>
        <rFont val="Arial"/>
      </rPr>
      <t xml:space="preserve">dano
</t>
    </r>
  </si>
  <si>
    <t>Actividad que se evalúo en el primer seguimiento realizado</t>
  </si>
  <si>
    <t>N/A</t>
  </si>
  <si>
    <t>ACTIVIDAD EVALUADA EN EL PRIMER SEGUIMIENTO</t>
  </si>
  <si>
    <t>3.3</t>
  </si>
  <si>
    <t xml:space="preserve">Publicar el PAAC versión final, incluyendo las observaciones de las partes interesadas, en la Cultunet y página web de la SCRD.
</t>
  </si>
  <si>
    <t xml:space="preserve">Una (1) publicación del Plan Anticorrupción y Atención al Ciudadano divulgado en Cultunet y página.
</t>
  </si>
  <si>
    <r>
      <rPr>
        <sz val="10"/>
        <color rgb="FF000000"/>
        <rFont val="Calibri"/>
      </rPr>
      <t>OFICINAS ASESORAS DE PLANEACIÓN Y COMUNICACIONES: 
3.3.1 Se realizó la publicación del PAAC 2021 versión 1 de 2021.
3.3.2 Actualmente se publican las actualizaciones del PAAC y divulgan a nivel interno y externo las mismas. 
3.3.3 RIESGOS DE CORRUPCIÓN
El  mapa de riesgos de corrupción se publicó en diciembre y durante el mes de enero no  recibio ninguna observación. Por lo cual se hace el comentario en la Cultunet</t>
    </r>
    <r>
      <rPr>
        <sz val="10"/>
        <color rgb="FFFF0000"/>
        <rFont val="Calibri"/>
      </rPr>
      <t xml:space="preserve">. </t>
    </r>
  </si>
  <si>
    <r>
      <rPr>
        <sz val="9"/>
        <color rgb="FF000000"/>
        <rFont val="Arial"/>
      </rPr>
      <t>PAAC v1 y actualizaciones divulgadas en:</t>
    </r>
    <r>
      <rPr>
        <sz val="9"/>
        <color rgb="FF000000"/>
        <rFont val="Arial"/>
      </rPr>
      <t xml:space="preserve"> 
</t>
    </r>
    <r>
      <rPr>
        <sz val="9"/>
        <color rgb="FF000000"/>
        <rFont val="Arial"/>
      </rPr>
      <t xml:space="preserve">3.3.1 y 3.3.2 https://www.culturarecreacionydeporte.gov.co/es/transparencia-y-acceso-a-la-informacion-publica/4-3-4-plan-anticorrupcion-y-de-atencion-al-ciudadano
3.3.3 vínculo: </t>
    </r>
    <r>
      <rPr>
        <u/>
        <sz val="9"/>
        <color rgb="FF1155CC"/>
        <rFont val="Arial"/>
      </rPr>
      <t>https://intranet.culturarecreacionydeporte.gov.co/mipg/riesgos/2021</t>
    </r>
    <r>
      <rPr>
        <sz val="9"/>
        <color rgb="FF000000"/>
        <rFont val="Arial"/>
      </rPr>
      <t xml:space="preserve">
</t>
    </r>
  </si>
  <si>
    <t xml:space="preserve">3.3.1 Publicación Fecha 27 de enero 2021
3.3.2 Publicación Actual
</t>
  </si>
  <si>
    <t>*Se evidencia publicación del PAAC en el enlace: 
 https://www.culturarecreacionydeporte.gov.co/es/transparencia-y-acceso-a-la-informacion-publica/4-3-4-plan-anticorrupcion-y-de-atencion-al-ciudadano.
 Sin embargo no se evidencia publicación previa a su aprobación 
 *Al consultar en la cultunet, enlace: https://intranet.culturarecreacionydeporte.gov.co/mipg/riesgos/2021 se evidencia publicación del mapa de riesgos preliminar, y la nota de (No se recibió ninguna Observación).
 Sin embargo, no fue posible establecer la fecha de publicación de los documentos.</t>
  </si>
  <si>
    <t>Se evalúa en este período, teniendo en cuenta que en el primer corte los soportes allegados no daban cuenta de las actividades realizadas para cumplir con lo requerido en este componente.
 Se califica con un 50% de cumplimiento, teniendo en cuenta que aunque el PAAC de la entidad está publicado, no fue posible establecer las fechas de publicación previa a su aprobación para observaciones y no hay evidencia objetiva del no recibo de observaciones o la inclusión de las mismas en el Plan.</t>
  </si>
  <si>
    <r>
      <rPr>
        <sz val="10"/>
        <color rgb="FF000000"/>
        <rFont val="Calibri"/>
      </rPr>
      <t>OFICINAS ASESORAS DE PLANEACIÓN Y COMUNICACIONES: 
PAAC (PREVIO)
Se realizó la divulgación del PAAC para observaciones previo a su publicación a 31 de enero.
Actualmente se publican las actualizaciones del PAAC y divulgan a nivel interno y externo las mismas. 
Dadas las observaciones realizadas por la Oficina de Control Interno se dispone en la página principal de la SCRD hacia la mitad de la página principal, un botón que indica al ciudadano sobre el PAAC y redicrecciona a su información.
RIESGOS DE CORRUPCIÓN
Se publicó el mapa de riesgos de Corrupción consolidado en la Cultunet   y página web de la SCRD, se aclara que se publicó versión preliminar y no se recibió ninguna observación.
OFICINAS ASESORAS DE PLANEACIÓN Y COMUNICACIONES (PAAC VERSIÓN FINAL): 
3.3.1 Se realizó la publicación del PAAC 2021 versión 1 de 2021.
3.3.2 Actualmente se publican las actualizaciones del PAAC y divulgan a nivel interno y externo las mismas. 
3.3.3 RIESGOS DE CORRUPCIÓN
El  mapa de riesgos de corrupción se publicó en diciembre y durante el mes de enero no  recibio ninguna observación. Por lo cual se hace el comentario en la Cultunet</t>
    </r>
    <r>
      <rPr>
        <sz val="10"/>
        <color rgb="FFFF0000"/>
        <rFont val="Calibri"/>
      </rPr>
      <t xml:space="preserve">. </t>
    </r>
  </si>
  <si>
    <r>
      <rPr>
        <u/>
        <sz val="9"/>
        <color rgb="FF000000"/>
        <rFont val="Arial"/>
      </rPr>
      <t xml:space="preserve">PAAC Divulgación previa diciembre y enero
PAAC Divulgación actual: 
https://www.culturarecreacionydeporte.gov.co/es/transparencia-y-acceso-a-la-informacion-publica/4-3-4-plan-anticorrupcion-y-de-atencion-al-ciudadano
Página principal SCRD
https://www.culturarecreacionydeporte.gov.co/
PAAC v1 y actualizaciones divulgadas en: 
https://www.culturarecreacionydeporte.gov.co/es/transparencia-y-acceso-a-la-informacion-publica/4-3-4-plan-anticorrupcion-y-de-atencion-al-ciudadano
vínculo: </t>
    </r>
    <r>
      <rPr>
        <u/>
        <sz val="9"/>
        <color rgb="FF1155CC"/>
        <rFont val="Arial"/>
      </rPr>
      <t>https://intranet.culturarecreacionydeporte.gov.co/mipg/riesgos/2021</t>
    </r>
    <r>
      <rPr>
        <u/>
        <sz val="9"/>
        <color rgb="FF000000"/>
        <rFont val="Arial"/>
      </rPr>
      <t xml:space="preserve">
</t>
    </r>
  </si>
  <si>
    <t xml:space="preserve">Publicación Fecha diciembre 2020
Publicación Fecha junio 2021
Publicación Actual
Botón página principal
Publicación de consolidado de Riesgos de Corrupción en Dic 2020
3.3.1 Publicación Fecha 27 de enero 2021
3.3.2 Publicación Actual
</t>
  </si>
  <si>
    <t>Se evidencia soportes de publicaciones previas a la aprobación del PAAC 2021 por el Comité Institucional, sin embargo, se recomienda documentar el proceso para el 2022 con el fin de acatar las observaciones de la OCI</t>
  </si>
  <si>
    <t>Subcomponente/Proceso 4
Monitoreo y revisión</t>
  </si>
  <si>
    <t>4.1</t>
  </si>
  <si>
    <t>Mantener actualizado y publicar el mapa de riesgo de corrupción  en la cultunet y la página web, de acuerdo a las solicitudes de los procesos.</t>
  </si>
  <si>
    <t xml:space="preserve">Mapa de riesgos de corrupción actualizado
</t>
  </si>
  <si>
    <t xml:space="preserve">Oficina Asesora de Planeación
(Mejora Continua)                       </t>
  </si>
  <si>
    <t>No. de actualizaciones realizadas/No. de actualizaciones solicitadas</t>
  </si>
  <si>
    <t>OFICINA ASESORA DE PLANEACIÓN
1. El proceso de Fomento en el mes de Julio, solicito ajustar los planes de manejo los riesgos, para este caso el Riesgo no. 03 es un riesgo de Corrupción, al cual se le ajusto las fechas del plan de manejo de acuerdo a la justificación argumentada en la solicitud.
2. El proceso de Gestión de infraestructura Cultural y Patrimonial, solicito ajustar mapa de riesgos frente al riesgo de corrupción, sin embargo al no contar con los soportes completos para su modificación se devolvió solicitud.</t>
  </si>
  <si>
    <r>
      <rPr>
        <sz val="10"/>
        <color rgb="FF000000"/>
        <rFont val="Calibri"/>
      </rPr>
      <t>1. ORFEO radicado no. 20212200187843
Se ajusta plan de acción y se publica mapa de riesgos v5, en el vínculo:</t>
    </r>
    <r>
      <rPr>
        <sz val="10"/>
        <color rgb="FF000000"/>
        <rFont val="Calibri"/>
      </rPr>
      <t xml:space="preserve"> </t>
    </r>
    <r>
      <rPr>
        <u/>
        <sz val="10"/>
        <color rgb="FF1155CC"/>
        <rFont val="Calibri"/>
      </rPr>
      <t xml:space="preserve">https://intranet.culturarecreacionydeporte.gov.co/mipg/riesgos/2021
</t>
    </r>
    <r>
      <rPr>
        <sz val="10"/>
        <color rgb="FF000000"/>
        <rFont val="Calibri"/>
      </rPr>
      <t>2. ORFEO radicado no. 20213100197293</t>
    </r>
  </si>
  <si>
    <t>A pesar de que la actividad que no se encuentra programada para su terminación en el período de evaluación, se observa solicitud de actualización por parte del proceso de fomento del Riesgo No. 3 (R#) en cuento a controles y plan de mitigación.</t>
  </si>
  <si>
    <t>Se evidencia reprogramación de la actividad mediante Radicado No. 20211700186383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
 Si bien se verificó en la Intranet su modificación en el mapa de riesgo del proceso de fomento, no se observó registro en el control de cambios del mismo, como tampoco Versión No. 2 del mapa publicado en la página web.
 OBSERVACIONES CORTE A 30 DE ABRIL 2021
 No se observa acciones de mejora frente a las observaciones realizadas por la OCI con relación al Mapa de riesgos de corrupción, toda vez que este presentó debilidades en la identificación de riesgos, causas, controles y planes de mitigación. 
 En consecuencia se identifican dos actividades que generaban la actualización del mapa de riesgos de corrupción y no se evidencia su realización.
 Ver observaciones al mapa de riesgos corte 31 de agosto de 2021.</t>
  </si>
  <si>
    <t>De acuerdo con la actualización del  DES-MN-01 v1 Manual de Elaboración y Control de Documentos del Sistema de Gestión de la SCRD 08/10/2021 y el DES-PR-01 v1  Control de Documentos 08/10/2021 y sus respectivos forrmatos, se actualiza el formato DES-PR-01-FR-01 v1 Solicitud de Elaboración, Actualización o Eliminación de Documentos, en el  cual quedo estableciudo como tipo documental políticas, planes , Riesgo e indicadores.
Para este corte se esta trabajndo en el ajuste del formato de Riesgo de corrupción frente a la calificación de impacto del riesgo Residual, así como la verificación y redacción de riesgos de corrupción de acuerdo con el informe  Segunda Evaluación al Plan Anticorrupción y Atención al Ciudadano Vigencia 2021 – Riesgos de Corrupción, corte 31 agosto 2021 Orfeo radicado no. 20211400164863.</t>
  </si>
  <si>
    <r>
      <rPr>
        <sz val="9"/>
        <color rgb="FF000000"/>
        <rFont val="Arial"/>
      </rPr>
      <t xml:space="preserve">vínculo de documentos publicados en la Cultunet: 
</t>
    </r>
    <r>
      <rPr>
        <u/>
        <sz val="9"/>
        <color rgb="FF1155CC"/>
        <rFont val="Arial"/>
      </rPr>
      <t xml:space="preserve">https://intranet.culturarecreacionydeporte.gov.co/mipg/actualizacion-de-la-documentacion-de-los-procesos-v9/procesos-estrategicos/direccionamiento
</t>
    </r>
    <r>
      <rPr>
        <sz val="9"/>
        <color rgb="FF000000"/>
        <rFont val="Arial"/>
      </rPr>
      <t xml:space="preserve">
</t>
    </r>
  </si>
  <si>
    <t>Se recomienda hacer un plan de tratamiento con el fin de acatar las observaciones de la OCI para el proceso del 2022</t>
  </si>
  <si>
    <t>4.2</t>
  </si>
  <si>
    <t>Reportar los planes de manejo del mapa de riesgos, desde la primera línea de defensa, como autocontrol.</t>
  </si>
  <si>
    <t>Reporte  actualizado con las evidencias del periodo correspondiente.</t>
  </si>
  <si>
    <t>Oficina Asesora de Planeación–
(Mejora Continua)
Responsables de proceso y sus equipos de trabajo.</t>
  </si>
  <si>
    <t>Un (1) Plan de manejo del mapa de riesgos, con evidencias registradas.</t>
  </si>
  <si>
    <t>Gastos de funcionamiento e inversión</t>
  </si>
  <si>
    <t>OFICINA ASESORA DE PLANEACIÓN
El 26 marzo la OAP envia correo confirmando el primer monitoreo de los planes de tratamiento de los riesgos y  habilita hasta el 15 de abril carpeta drive para realizar monitoreo de los 16 mapas de riesgos de la entidad  con  corte (Enero a Marzo del 2020). En el drive se consolida una matriz para registro de avances y cumplimiento de los planes de tratamiento por cada proceso y se crea carpetas para subir las evidencias respectivas.</t>
  </si>
  <si>
    <r>
      <rPr>
        <sz val="9"/>
        <color rgb="FF000000"/>
        <rFont val="Arial"/>
      </rPr>
      <t>Un plan de manejo consolidado de los 16 procesos para el registro de avance y cumplimento de las tareas en los planes de tratamiento:</t>
    </r>
    <r>
      <rPr>
        <sz val="9"/>
        <color rgb="FF000000"/>
        <rFont val="Arial"/>
      </rPr>
      <t xml:space="preserve">
</t>
    </r>
    <r>
      <rPr>
        <u/>
        <sz val="9"/>
        <color rgb="FF1155CC"/>
        <rFont val="Arial"/>
      </rPr>
      <t xml:space="preserve">https://docs.google.com/spreadsheets/d/1OgoAscslFm0gsfs951IN2xnPSZi8aAAEtPZETB4aSCM/edit#gid=1308791761
</t>
    </r>
    <r>
      <rPr>
        <sz val="9"/>
        <color rgb="FF000000"/>
        <rFont val="Arial"/>
      </rPr>
      <t xml:space="preserve">16 carpetas creadas por proceso para que suban las evidencias respectivas:
Direccionamiento Estratégico: </t>
    </r>
    <r>
      <rPr>
        <u/>
        <sz val="9"/>
        <color rgb="FF1155CC"/>
        <rFont val="Arial"/>
      </rPr>
      <t>https://drive.google.com/drive/u/1/folders/1Sl1aFYGbkh6LNAaPKgzXpCakCR2xdAnr</t>
    </r>
    <r>
      <rPr>
        <sz val="9"/>
        <color rgb="FF000000"/>
        <rFont val="Arial"/>
      </rPr>
      <t xml:space="preserve">
Mejora Continua: </t>
    </r>
    <r>
      <rPr>
        <u/>
        <sz val="9"/>
        <color rgb="FF1155CC"/>
        <rFont val="Arial"/>
      </rPr>
      <t>https://drive.google.com/drive/u/1/folders/1veiRiSJv6rNkFkSVHv6r1KsJMNmTFp9G</t>
    </r>
    <r>
      <rPr>
        <sz val="9"/>
        <color rgb="FF000000"/>
        <rFont val="Arial"/>
      </rPr>
      <t xml:space="preserve">
Comunicaciones: </t>
    </r>
    <r>
      <rPr>
        <sz val="9"/>
        <color rgb="FF000000"/>
        <rFont val="Arial"/>
      </rPr>
      <t xml:space="preserve">
</t>
    </r>
    <r>
      <rPr>
        <u/>
        <sz val="9"/>
        <color rgb="FF1155CC"/>
        <rFont val="Arial"/>
      </rPr>
      <t>https://drive.google.com/drive/u/1/folders/1xC5UcD2H3GwrPRg6k1AvoLneukALkOKK</t>
    </r>
    <r>
      <rPr>
        <sz val="9"/>
        <color rgb="FF000000"/>
        <rFont val="Arial"/>
      </rPr>
      <t xml:space="preserve">
Fomento </t>
    </r>
    <r>
      <rPr>
        <sz val="9"/>
        <color rgb="FF000000"/>
        <rFont val="Arial"/>
      </rPr>
      <t xml:space="preserve">
</t>
    </r>
    <r>
      <rPr>
        <u/>
        <sz val="9"/>
        <color rgb="FF1155CC"/>
        <rFont val="Arial"/>
      </rPr>
      <t>https://drive.google.com/drive/u/1/folders/1iFWpfy3-aR6_FYiF_lfFjS_qNN4jVxRg</t>
    </r>
    <r>
      <rPr>
        <sz val="9"/>
        <color rgb="FF000000"/>
        <rFont val="Arial"/>
      </rPr>
      <t xml:space="preserve">
Gestión de Infraestructura Cultural y Patrimonial</t>
    </r>
    <r>
      <rPr>
        <sz val="9"/>
        <color rgb="FF000000"/>
        <rFont val="Arial"/>
      </rPr>
      <t xml:space="preserve">
</t>
    </r>
    <r>
      <rPr>
        <u/>
        <sz val="9"/>
        <color rgb="FF1155CC"/>
        <rFont val="Arial"/>
      </rPr>
      <t>https://drive.google.com/drive/u/1/folders/1mzwgkW2HBMFl85BJZw-cmNfs14_2q9eQ</t>
    </r>
    <r>
      <rPr>
        <sz val="9"/>
        <color rgb="FF000000"/>
        <rFont val="Arial"/>
      </rPr>
      <t xml:space="preserve">
Participación y Diálogo Social</t>
    </r>
    <r>
      <rPr>
        <sz val="9"/>
        <color rgb="FF000000"/>
        <rFont val="Arial"/>
      </rPr>
      <t xml:space="preserve"> 
</t>
    </r>
    <r>
      <rPr>
        <u/>
        <sz val="9"/>
        <color rgb="FF1155CC"/>
        <rFont val="Arial"/>
      </rPr>
      <t>https://drive.google.com/drive/u/1/folders/1QjPECcCRFGNvnxJvwHMMG-0RW4-7GQko</t>
    </r>
    <r>
      <rPr>
        <sz val="9"/>
        <color rgb="FF000000"/>
        <rFont val="Arial"/>
      </rPr>
      <t xml:space="preserve">
Transformaciones Cultural</t>
    </r>
    <r>
      <rPr>
        <sz val="9"/>
        <color rgb="FF000000"/>
        <rFont val="Arial"/>
      </rPr>
      <t xml:space="preserve">es
</t>
    </r>
    <r>
      <rPr>
        <u/>
        <sz val="9"/>
        <color rgb="FF1155CC"/>
        <rFont val="Arial"/>
      </rPr>
      <t>https://drive.google.com/drive/u/1/folders/1gpKKmV_g5I7e2KS1il1nUJIAZ_ZPg_h_</t>
    </r>
    <r>
      <rPr>
        <sz val="9"/>
        <color rgb="FF000000"/>
        <rFont val="Arial"/>
      </rPr>
      <t xml:space="preserve">
Gestión Financiera </t>
    </r>
    <r>
      <rPr>
        <sz val="9"/>
        <color rgb="FF000000"/>
        <rFont val="Arial"/>
      </rPr>
      <t xml:space="preserve">
</t>
    </r>
    <r>
      <rPr>
        <u/>
        <sz val="9"/>
        <color rgb="FF1155CC"/>
        <rFont val="Arial"/>
      </rPr>
      <t>https://drive.google.com/drive/u/1/folders/1CME0F3xA0C5HCbpQIdr5q2FE3ZnfDM-M</t>
    </r>
    <r>
      <rPr>
        <sz val="9"/>
        <color rgb="FF000000"/>
        <rFont val="Arial"/>
      </rPr>
      <t xml:space="preserve">
Gestión del Talento Humano </t>
    </r>
    <r>
      <rPr>
        <sz val="9"/>
        <color rgb="FF000000"/>
        <rFont val="Arial"/>
      </rPr>
      <t xml:space="preserve">
</t>
    </r>
    <r>
      <rPr>
        <u/>
        <sz val="9"/>
        <color rgb="FF1155CC"/>
        <rFont val="Arial"/>
      </rPr>
      <t>https://drive.google.com/drive/u/1/folders/1lqDqXPFs7qcodkNZB7o19-s9n6Qpj7ei</t>
    </r>
    <r>
      <rPr>
        <sz val="9"/>
        <color rgb="FF000000"/>
        <rFont val="Arial"/>
      </rPr>
      <t xml:space="preserve">
Gestión de TIC </t>
    </r>
    <r>
      <rPr>
        <sz val="9"/>
        <color rgb="FF000000"/>
        <rFont val="Arial"/>
      </rPr>
      <t xml:space="preserve">
</t>
    </r>
    <r>
      <rPr>
        <u/>
        <sz val="9"/>
        <color rgb="FF1155CC"/>
        <rFont val="Arial"/>
      </rPr>
      <t>https://drive.google.com/drive/u/1/folders/1EI-SUvmA8DR74m1TXlmCTqwSgoe_jnE1</t>
    </r>
    <r>
      <rPr>
        <sz val="9"/>
        <color rgb="FF000000"/>
        <rFont val="Arial"/>
      </rPr>
      <t xml:space="preserve">
Gestión Jurídica 
</t>
    </r>
    <r>
      <rPr>
        <u/>
        <sz val="9"/>
        <color rgb="FF1155CC"/>
        <rFont val="Arial"/>
      </rPr>
      <t>https://drive.google.com/drive/u/1/folders/1IPz_7JG9KvXkQS8Wcn6n36QJetXnwn1x</t>
    </r>
    <r>
      <rPr>
        <sz val="9"/>
        <color rgb="FF000000"/>
        <rFont val="Arial"/>
      </rPr>
      <t xml:space="preserve">
Gestión Documental, de Recursos físicos y servicios generales</t>
    </r>
    <r>
      <rPr>
        <sz val="9"/>
        <color rgb="FF000000"/>
        <rFont val="Arial"/>
      </rPr>
      <t xml:space="preserve">
</t>
    </r>
    <r>
      <rPr>
        <u/>
        <sz val="9"/>
        <color rgb="FF1155CC"/>
        <rFont val="Arial"/>
      </rPr>
      <t>https://drive.google.com/drive/u/1/folders/1mo5yH3SrmiOsfpRGh5JHEAnLOyamgPe_</t>
    </r>
    <r>
      <rPr>
        <sz val="9"/>
        <color rgb="FF000000"/>
        <rFont val="Arial"/>
      </rPr>
      <t xml:space="preserve">
Formalización de Entidades sin ánimo de lucro </t>
    </r>
    <r>
      <rPr>
        <sz val="9"/>
        <color rgb="FF000000"/>
        <rFont val="Arial"/>
      </rPr>
      <t xml:space="preserve">
</t>
    </r>
    <r>
      <rPr>
        <u/>
        <sz val="9"/>
        <color rgb="FF1155CC"/>
        <rFont val="Arial"/>
      </rPr>
      <t>https://drive.google.com/drive/u/1/folders/1neFLOalmb0MFUCXLgch1uEQjP8z86ncB</t>
    </r>
    <r>
      <rPr>
        <sz val="9"/>
        <color rgb="FF000000"/>
        <rFont val="Arial"/>
      </rPr>
      <t xml:space="preserve">
Atención al Ciu</t>
    </r>
    <r>
      <rPr>
        <sz val="9"/>
        <color rgb="FF000000"/>
        <rFont val="Arial"/>
      </rPr>
      <t xml:space="preserve">dadano
</t>
    </r>
    <r>
      <rPr>
        <u/>
        <sz val="9"/>
        <color rgb="FF1155CC"/>
        <rFont val="Arial"/>
      </rPr>
      <t>https://drive.google.com/drive/u/1/folders/1pLa362SZqj0xh8xLhC_4aBS5O3fGqdUQ</t>
    </r>
    <r>
      <rPr>
        <sz val="9"/>
        <color rgb="FF000000"/>
        <rFont val="Arial"/>
      </rPr>
      <t xml:space="preserve">
Control Disciplinario</t>
    </r>
    <r>
      <rPr>
        <sz val="9"/>
        <color rgb="FF000000"/>
        <rFont val="Arial"/>
      </rPr>
      <t xml:space="preserve">
</t>
    </r>
    <r>
      <rPr>
        <u/>
        <sz val="9"/>
        <color rgb="FF1155CC"/>
        <rFont val="Arial"/>
      </rPr>
      <t>https://drive.google.com/drive/u/1/folders/1RcIgoUvqwTi8FjxjJIItOSH76jvLQROD</t>
    </r>
    <r>
      <rPr>
        <sz val="9"/>
        <color rgb="FF000000"/>
        <rFont val="Arial"/>
      </rPr>
      <t xml:space="preserve">
Seguimiento y Evaluación del desempeño</t>
    </r>
    <r>
      <rPr>
        <sz val="9"/>
        <color rgb="FF000000"/>
        <rFont val="Arial"/>
      </rPr>
      <t xml:space="preserve"> 
</t>
    </r>
    <r>
      <rPr>
        <u/>
        <sz val="9"/>
        <color rgb="FF1155CC"/>
        <rFont val="Arial"/>
      </rPr>
      <t>https://drive.google.com/drive/u/1/folders/1</t>
    </r>
    <r>
      <rPr>
        <sz val="9"/>
        <color rgb="FF000000"/>
        <rFont val="Arial"/>
      </rPr>
      <t xml:space="preserve">xx51T5M1Q8544iekx2cU2MqlLJ56-ztK
 </t>
    </r>
  </si>
  <si>
    <t xml:space="preserve">OFICINA ASESORA DE PLANEACIÓN
La OAP habilito la carpeta drive de los planes de tratamiento de los mapas de riesgos, a partir de 30 de julio, para que registraran las evidencias de cumplimiento de las tareas programadas entre abril a julio del 2021, la carpeta estuvo hábilitada hasta el 17 de agosto, cumpliendo el tiempo estimado en la política de 10 días hábiles para el reporte y los todos los procesos hicieron el respetivo reporte.
</t>
  </si>
  <si>
    <r>
      <rPr>
        <sz val="9"/>
        <color rgb="FF000000"/>
        <rFont val="Arial"/>
      </rPr>
      <t>1.Anexo de pantallazo de correo remitido a nivel institucional.
2. Vinculo:</t>
    </r>
    <r>
      <rPr>
        <sz val="9"/>
        <color rgb="FF000000"/>
        <rFont val="Arial"/>
      </rPr>
      <t xml:space="preserve"> </t>
    </r>
    <r>
      <rPr>
        <u/>
        <sz val="9"/>
        <color rgb="FF1155CC"/>
        <rFont val="Arial"/>
      </rPr>
      <t xml:space="preserve">https://drive.google.com/drive/u/1/folders/1CIYR54MFzdX9mNVrV0HEV_aN7-1WPJ_9
</t>
    </r>
  </si>
  <si>
    <t>Se revisó la carpeta compartida por la OAP de monitoreo a mapas de riesgos de la SCRD corte a agosto de 2021, donde los procesos reportan las actividades desarrolladas para dar cumplimiento al plan de manejo de los riesgos, tanto de corrupción como de gestión.
 Evidenciando:
 De los 16 procesos de la SCRD, 3 procesos no identifican riesgos de corrupción, entre ellos el proceso de Gestión Financiera. 
 Al realizar una revisión aleatoria de los soportes cargados en el drive y que den cuenta del desarrollo de las actividades programadas, se encuentra que 9 de los procesos diligencian la matriz de seguimiento y cargan información coherente con las actividades propuestas para mitigar los riesgos de corrupción.</t>
  </si>
  <si>
    <t>Se evidencia que de los 14 riesgos de corrupción identificados, los siguientes procesos, no realizaron un adecuado monitoreo, como primera línea de defensa.:
 Comunicaciones : No se evidencia soporte, el área comenta que el riesgo se eliminará.
 Gestión infraestructura cultural y patrimonio: No se evidencia reporte en matriz de monitoreo y seguimiento en el drive documento anexo denominado banco de proyectos de la contribución parafiscal de los espectáculos públicos de las artes escénicas
 Atención al ciudadano: Los documentos cargados en el drive para soportar los riegos de corrupción no corresponden con las actividades propuestas
 Gestión documental recurso físicos y serv grales: No se evidencia reporte en matriz de monitoreo y seguimiento para los R7 R8; en el drive no hay documento soporte de actividades para R7 ; para el R8 se aportan documentos que no corresponden con la actividad planteada
 Se recomienda, revisión por parte de la segunda línea de defensa de los reportes efectuados por los líderes de los procesos y de los documentos y soportes que den cuenta de su cumplimiento.</t>
  </si>
  <si>
    <t>La revisión de los reportes de los planes de tratamiento de los riesgos de corrupción , se revisará en el último reporte  que corresponde entre agosto 01 a noviembre 30., de acuerdo con la Política de Administración de Riesgos v4
Adicional, se tendra en cuenta los riesgos mencionados por la OCI, verificando los soportes y el cumplimiento o no de los mismo, es importante aclarar que los monitoreos se hacen sobre planes de tratamiento que tengan fecha de finalización  establecida en el  corte revisado, la mayoría de los planes de tratamiento tiene fecha de finalización hasta el 30 de noviembre del 2021.</t>
  </si>
  <si>
    <r>
      <rPr>
        <sz val="9"/>
        <color rgb="FF000000"/>
        <rFont val="Arial"/>
      </rPr>
      <t xml:space="preserve">Política de Administración de riesgos v4 - ciclo de control y reporte  Mapas de riesgos y Corrupción pág . 11
</t>
    </r>
    <r>
      <rPr>
        <u/>
        <sz val="9"/>
        <color rgb="FF1155CC"/>
        <rFont val="Arial"/>
      </rPr>
      <t>https://intranet.culturarecreacionydeporte.gov.co/sites/default/files/archivos_paginas/politica_admon._riesgos_2019_v4.pdf</t>
    </r>
    <r>
      <rPr>
        <sz val="9"/>
        <color rgb="FF000000"/>
        <rFont val="Arial"/>
      </rPr>
      <t xml:space="preserve">
</t>
    </r>
  </si>
  <si>
    <t>Se evidencian las acciones referidas por el área</t>
  </si>
  <si>
    <t>4.3</t>
  </si>
  <si>
    <t>Elaborar informe de monitoreo de riesgos, desde una de las segundas líneas de defensa.</t>
  </si>
  <si>
    <t>Informes</t>
  </si>
  <si>
    <t>Oficina Asesora de Planeación
(Mejora Continúa)</t>
  </si>
  <si>
    <t>Tres (3) informes de monitoreo.</t>
  </si>
  <si>
    <t>OFICINA ASESORA DE PLANEACIÓN
Primer Informe monitoreo mapas de riesgos de Gestión y Corrupción SCRD (Enero - marzo) OAP</t>
  </si>
  <si>
    <t>ORFEO radicado no. 20211700142423</t>
  </si>
  <si>
    <t>Se evidencia con radicado Orfeo No. 20211700142423 de fecha 25/05/2021 documento de Primer Informe monitoreo mapas de riesgos de Gestión y Corrupción SCRD (Enero - marzo) OAP</t>
  </si>
  <si>
    <t>Se evidencia el informe dando cumplimiento a la actividad programada.
 No obstante, el informe no contiene análisis cualitativo y cuantitativo que permita la toma de decisiones por parte de la alta dirección frente a la eficacia de los controles, se recomienda fortalecer el análisis de la información con el objetivo de que la alta dirección cuente con información relacionada con la efectividad de los controles</t>
  </si>
  <si>
    <t xml:space="preserve">Se elaboró informe de Segundo Monitoreo de los planes de tratamiento de los Riesgos de Gestión y Corrupción - corte: abril a julio del 2021 </t>
  </si>
  <si>
    <t>Orfeo radicado no. 20211700291903 del 30 de septiembre del 2021</t>
  </si>
  <si>
    <t>Se evidencia cumplimiento de la acción</t>
  </si>
  <si>
    <t>Subcomponente/
Proceso 5
Seguimiento</t>
  </si>
  <si>
    <t>5.1</t>
  </si>
  <si>
    <t>Realizar seguimiento periódico a las acciones del PAAC y al mapa de riesgos de corrupción, desde la tercera línea de defensa.</t>
  </si>
  <si>
    <t xml:space="preserve">Seguimiento Publicado en la pagina web de la entidad
</t>
  </si>
  <si>
    <t>Jefe de Oficina de Control Interno.</t>
  </si>
  <si>
    <t>Tres (3) informes.</t>
  </si>
  <si>
    <t>Actividad que se evalúo en el primer seguimiento realizado,</t>
  </si>
  <si>
    <t>Se evidencia publicación de monitoreo al mapa de riesgos de corrupción con corte a abril 30 de 2021, por parte de la Oficina de Control Interno de la SCRDen la página web de la entidad, link de transparencia, enlace: https://www.culturarecreacionydeporte.gov.co/es/transparencia-y-acceso-a-la-informacion-publica/4-3-4-plan-anticorrupcion-y-de-atencion-al-ciudadano</t>
  </si>
  <si>
    <t>Se evidencia cumplimiento de la actividad programada.</t>
  </si>
  <si>
    <t xml:space="preserve">Desde la oficina de Control Interno, se llevo a cabo el seguimiento  al  Plan Anticorrupción y de Atención al Ciudadano PAAC) y al Mapa de riesgos de corrupcion con corte  a 31 de agosto de 2021.
</t>
  </si>
  <si>
    <r>
      <rPr>
        <sz val="10"/>
        <color rgb="FF000000"/>
        <rFont val="Calibri"/>
      </rPr>
      <t xml:space="preserve">El informe de  Seguimiento fue publicado el 14 de septiembre de los corrientes,  en la página web de la Secretaria Distrital de Cultura Recreación y Deporte (SCRD) en los siguientes enlaces: 
Seguimiento PAAC: https://www.culturarecreacionydeporte.gov.co/es/scrd-transparente/plan-anticorrupcion/seguimiento-paac-vig-2021-v6-corte-31-agosto
Seguimiento Riesgos de Corrupción:       </t>
    </r>
    <r>
      <rPr>
        <u/>
        <sz val="10"/>
        <color rgb="FF1155CC"/>
        <rFont val="Calibri"/>
      </rPr>
      <t>https://www.culturarecreacionydeporte.gov.co/es/scrd-transparente/plan-anticorrupcion/seguimiento-mapa-de-riesgos-corrupcion-corte-30-ago-2021</t>
    </r>
  </si>
  <si>
    <t>EVALUACION TERCERA LÍNEA DE DEFENSA
 OFICINA DE CONTROL INTERNO</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</si>
  <si>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</si>
  <si>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</si>
  <si>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</si>
  <si>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</si>
  <si>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</si>
  <si>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</si>
  <si>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o entidad</t>
  </si>
  <si>
    <t>Dependencia responsable</t>
  </si>
  <si>
    <t>Fecha de realización</t>
  </si>
  <si>
    <r>
      <rPr>
        <b/>
        <sz val="9"/>
        <color theme="1"/>
        <rFont val="Arial"/>
      </rPr>
      <t xml:space="preserve">Reporte de Actividad Ejecutada 
</t>
    </r>
    <r>
      <rPr>
        <i/>
        <sz val="9"/>
        <color theme="1"/>
        <rFont val="Arial"/>
      </rPr>
      <t>Reporte unicamente productos concretos en coherencia con (Actividad +Meta+Indicador)</t>
    </r>
  </si>
  <si>
    <r>
      <rPr>
        <b/>
        <sz val="9"/>
        <color theme="1"/>
        <rFont val="Arial"/>
      </rPr>
      <t xml:space="preserve">Reporte de Actividad Ejecutada 
</t>
    </r>
    <r>
      <rPr>
        <i/>
        <sz val="9"/>
        <color theme="1"/>
        <rFont val="Arial"/>
      </rPr>
      <t>Reporte unicamente productos concretos en coherencia con (Actividad +Meta+Indicador)</t>
    </r>
  </si>
  <si>
    <r>
      <rPr>
        <b/>
        <sz val="9"/>
        <color theme="1"/>
        <rFont val="Arial"/>
      </rPr>
      <t xml:space="preserve">Reporte de Actividad Ejecutada 
</t>
    </r>
    <r>
      <rPr>
        <i/>
        <sz val="9"/>
        <color theme="1"/>
        <rFont val="Arial"/>
      </rPr>
      <t>Reporte unicamente productos concretos en coherencia con (Actividad +Meta+Indicador)</t>
    </r>
  </si>
  <si>
    <t>Inicio
dd/mm/aaaa</t>
  </si>
  <si>
    <t>Fin
dd/mm/aaaa</t>
  </si>
  <si>
    <t>Aprobación de las reformas estatutarias de los organismos deportivos y/o recreativos vinculados al Sistema Nacional del Deporte</t>
  </si>
  <si>
    <t>Administrativa</t>
  </si>
  <si>
    <t>Reducción del tiempo de respuesta o duración del trámite</t>
  </si>
  <si>
    <t>Aprobación de las reformas estatutarias en 30 días hábiles</t>
  </si>
  <si>
    <t>Aprobación de las reformas estatutarias en 20 días hábiles</t>
  </si>
  <si>
    <t>Obtener  la aprobación en menor tiempo</t>
  </si>
  <si>
    <t>Proyecto de inversión 7646 .</t>
  </si>
  <si>
    <t>Dirección de Personas Jurídicas</t>
  </si>
  <si>
    <t>Se redujo el término del trámite de Aprobación de las reformas estatutarias de 30 a 20 días hábiles</t>
  </si>
  <si>
    <t>Radicados Orfeo: 20212300160333, 20217100061742</t>
  </si>
  <si>
    <t>10/05/2021
10/06/2021</t>
  </si>
  <si>
    <t>1. ¿Cuenta con el plan de trabajo para implementar la propuesta de mejora del trámite?
 Se evidencia que se cuenta con el plan de trabajo, se evidencia Plan de actividades, con radicado en la plataforma ORFEO NO 20212300102723, Donde se identifica las actividades planificadas desde febrero a agosto del 2021, Se evidencia desde SUIT el registró con número 60709 tanto para la estrategia administrativa como tecnológica. 
 2. ¿Se implementó la mejora del trámite en la entidad?
 Se evidencia la implementación y funcionalidad del trámite desde el enlace : 
 https://www.culturarecreacionydeporte.gov.co/es/personas-juridicas/solicitud-para-aprobacion-yo-inscripcion-de-reformas-estatutarias-para-los-organismos-deportivos-vinculados-al-sistema-nacional-del-deporte
 Entre las solicitudes se evidencia desde la muestra tomada, los radicados de Orfeo No. 20212300160333 y No. 20217100061742, el trámite "Solicitud aprobación de reforma estatutaria CLUB DEPORTIVO B &amp; O TUCAN F. C", con fecha del 10/05/2021, Se evidencia resultado del trámite a través de la "Resolución 404 del 10 de junio del 2021, CON FECHA DE RADICADO del 09 de junio del 2021. donde se identifica que el trámite se realizó en los términos de los 20 días implementados. 
 A través de pruebas de funcionalidad realizada en mesa de trabajo del 10/09/2021, se evidencia funcionalidad e implementación del trámite, se generó trámite de prueba con consecutivo interno N° 309460. 
 3. ¿Se actualizó el trámite en el SUIT incluyendo la mejora?
 Se identifica desde la plataforma SUIT que se registró el trámite , se evidencia con número de registró N° 60709 
 4. ¿Se ha realizado la socialización de la mejora tanto en la entidad como con los usuarios?
 Se evidencia desde la Página web de la SCRD, la socialización 12/04/2021 y desde CULTUNET se realizó del 12/04/2021.
 5. ¿El usuario está recibiendo los beneficios de la mejora del trámite?
 Se evidencia que el trámite se puso en producción desde el mes de abril del 2021. 
 6. ¿La entidad ya cuenta con mecanismos para medir los beneficios que recibirá el usuario por la mejora del trámite?
 Para garantizar los beneficios de la mejora del trámite, se aplicó como mecanismo de medición encuestas a los usuarios; se evidencia aplicación del mecanismo a 3 usuarios de los cuales respondieron 2, ( Escuela de Futbol Marsella y Club deportivo B &amp; O embajadores f.c). Se evidencia que el análisis de las encuesta se realizó a través de "INFORME EJECUTIVO ESTRATEGIA RACIONALIZACIÓN DE TRÁMITES DIRECCIÓN DE PERSONAS JURÍDICAS Y ANÁLISIS DE RESULTADOS", con radicado en plataforma ORFEO N° 20212300256373.
Seguimiento registrado en SUIT con corte al 30/08/2021</t>
  </si>
  <si>
    <t>DIRIGIDA a: Dirección de Personas Jurídica 
 Soportes de Reporte: Se evidencia que se cuenta con el plan de trabajo para las seis (6) estrategias de racionalización de trámites de mejora suscritas por la SCRD en SUIT, donde se identifica con radicado en la plataforma ORFEO No20212300102723, sin embargo al revisar el Plan de actividades formulado y radicado en Orfeo, se evidencia que el "Plan de Trabajo", se encuentra únicamente firmado por el Contratista de la Dirección de Personas Jurídica , como Revisó; se recomienda como documento oficial debe estar firmado también por el responsable del componente " Dirección de Personas Jurídica".
 SEGUIMIENTO OBSERVACIONES Y RECOMENDACIONES OCI AL 30/04/2021
 De acuerdo a la evidencia soportada con corte 31/08/2021 se identifica que no se tiene pendiente las observaciones realizadas por la OCI. 
 CONCLUSIÓN: 
 Desde la evaluación se da cumplimiento a las actividades programadas al corte del 30/08/2021
 Se debe gestionar las recomendaciones realizadas por la Oficina de Control interno al 30/08/2021</t>
  </si>
  <si>
    <t>Cumplida el 30/08/2021</t>
  </si>
  <si>
    <t xml:space="preserve">Tecnológica </t>
  </si>
  <si>
    <t>Formulario diligenciados en línea.</t>
  </si>
  <si>
    <t>Presencial y envió de información por correo electrónico.</t>
  </si>
  <si>
    <t>Envió de la documentación, a través del formulario publicado en la página web de la SCRD, en formato PDF.</t>
  </si>
  <si>
    <t>Se evita el desplazamiento de los usuarios hasta la sede para la radicación de la documentación, adicionalmente el formulario sirve como lista de chequeo para aportar los documentos necesarios conforme a la normativa legal vigente para el trámite.</t>
  </si>
  <si>
    <t>La solicitud de reformas estatutarías se realizó a traves del Canal virtual (correo electrónico correspondencia.exterma@scrd.gov.co), de igual forma a traves del formulario virtual</t>
  </si>
  <si>
    <t>Radicados Orfeo: 20217100061742, 20217100081872, 20217100057992</t>
  </si>
  <si>
    <t>03/05/2021
10/05/2021
23/06/2021</t>
  </si>
  <si>
    <t>Tecnológico: Se evidencia desde la muestra tomada la Solicitud "ASOCIACIÓN DE GOLFISTAS SENIOR DE COLOMBIA", número con radicado en Orfeo No. 20217100081872, con fecha de 23/06/2021, se evidencia como resultado del trámite la Resolución "544 del del 30 de julio del 2021 con radicado en orfeo No. 20212300208233 del 29/07/2021, donde se identifica que el trámite se realizó en los términos de los 20 días implementados. 
 A través de pruebas de funcionalidad realizada en mesa de trabajo del 10/09/2021, se evidencia funcionalidad e implementación del trámite, se generó trámite de prueba con consecutivo interno N° 309460.
Seguimiento registrado en SUIT con corte al 30/08/2021</t>
  </si>
  <si>
    <t>CONCLUSIÓN: 
 Desde la evaluación se da cumplimiento a las actividades programadas al corte del 30/08/2021</t>
  </si>
  <si>
    <t>Inscripción de dignatarios de los organismos deportivos y recreativos vinculados al Sistema Nacional del Deporte</t>
  </si>
  <si>
    <t>La solicitudes de Inscripción de dignatarios se realizó a traves del formulario virtual publicado en la página web de la SCRD, en formato PDF.</t>
  </si>
  <si>
    <t>Se citan algunos radicados Orfeo: 20217100043422, 20217100043502, 20217100043812, 20217100093782, 20217100119922</t>
  </si>
  <si>
    <t>31/03/2021 
04/04/2021
05/04/2021
14/07/2021
24/08/2021</t>
  </si>
  <si>
    <t>1. ¿Cuenta con el plan de trabajo para implementar la propuesta de mejora del trámite?
 Se evidencia que se cuenta con el plan de trabajo, se evidencia Plan de actividades, con radicado en la plataforma ORFEO NO 20212300102723, Donde se identifica las actividades planificadas desde febrero a agosto del 2021, Se evidencia desde SUIT el registró con número 60708 tipo de racionalización tecnológica. 
 2. ¿Se implementó la mejora del trámite en la entidad?
 Se evidencia la implementación y funcionalidad del trámite desde: 
 https://www.culturarecreacionydeporte.gov.co/es/personas-juridicas/solicitud-para-inscripcion-de-representante-legal-y-dignatarios-de-entidad-deportiva-yo-recreativa-sin-animo-de-lucro-0
 Entre las solicitudes se evidencia desde la muestra tomada, la solicitud realizada desde la plataforma Orfeo No. 20217100043422, el trámite "inscripción de representante legal y dignatarios de entidad deportiva y/o recreativa sin ánimo de lucro" LIGA DE BALONCESTO DE BOGOTA, con fecha del31/03/2021, Se evidencia radicado de respuesta desde la platafdorma Orfeo No. 20212300041871, del 21/04/2021. donde se identifica que el trámite se implementó. 
 A través de pruebas de funcionalidad realizada en mesa de trabajo del 10/09/2021, se evidencia funcionalidad e implementación del trámite, se generó trámite de prueba con consecutivo interno N° 309470. 
 3. ¿Se actualizó el trámite en el SUIT incluyendo la mejora?
 Se identifica desde la plataforma SUIT que se registró el trámite , se evidencia con número de registró N° 60708
 4. ¿Se ha realizado la socialización de la mejora tanto en la entidad como con los usuarios?
 Se evidencia desde la Página web de la SCRD, la socialización 12/04/2021 y desde CULTUNET se realizó del 12/04/2021.
 5. ¿El usuario está recibiendo los beneficios de la mejora del trámite?
 Se evidencia que el trámite se puso en producción desde el mes de abril del 2021. 
 6. ¿La entidad ya cuenta con mecanismos para medir los beneficios que recibirá el usuario por la mejora del trámite?
 Para garantizar los beneficios de la mejora del trámite, se aplicó como mecanismo de medición encuestas a los usuarios; se evidencia aplicación del mecanismo y el análisis de las encuesta se realizó a través de "INFORME EJECUTIVO ESTRATEGIA RACIONALIZACIÓN DE TRÁMITES DIRECCIÓN DE PERSONAS JURÍDICAS Y ANÁLISIS DE RESULTADOS", con radicado en plataforma ORFEO N° 20212300256373.
Seguimiento registrado en SUIT con corte al 30/08/2021</t>
  </si>
  <si>
    <t>Reconocimiento de la personería jurídica de los organismos deportivos y recreativos vinculados al Sistema Nacional del Deporte.</t>
  </si>
  <si>
    <t>Las solicitudes de Reconocimeiento de Personería Jurídica se realizaron a través del formulario virtual publicado en la página web de la SCRD, en formato PDF.</t>
  </si>
  <si>
    <t>Radicados Orfeo: 20217100114752, 20217100117212</t>
  </si>
  <si>
    <t>14/08/2021
20/08/2021</t>
  </si>
  <si>
    <t>1. ¿Cuenta con el plan de trabajo para implementar la propuesta de mejora del trámite?
 Se evidencia que se cuenta con el plan de trabajo, se evidencia Plan de actividades, con radicado en la plataforma ORFEO NO 20212300102723, Donde se identifica las actividades planificadas desde febrero a agosto del 2021, Se evidencia desde SUIT el registró con número 60707 tipo de racionalización tecnológica. 
 2. ¿Se implementó la mejora del trámite en la entidad?
 Se evidencia la implementación y funcionalidad del trámite desde: 
 https://www.culturarecreacionydeporte.gov.co/es/personas-juridicas/solicitud-para-reconocimiento-de-personeria-juridica-para-los-organismos-deportivos-vinculados-al-sistema-nacional-del-deporte
 Entre las solicitudes se evidencia desde la muestra tomada, el radicado desde la plataforma Orfeo No. 20217100117212, el trámite "CLUB DEPORTIVO SANTO DE COLOMBIA, con fecha del 20/08/20211, Se evidencia a la fecha del seguimiento que se encuentra en trámite sobre los tiempos de ley. donde se identifica que el trámite se efectuo de manera efectiva. 
 A través de pruebas de funcionalidad realizada en mesa de trabajo del 10/09/2021, se evidencia funcionalidad e implementación del trámite, se generó trámite de prueba con consecutivo interno N° 309471. 
 3. ¿Se actualizó el trámite en el SUIT incluyendo la mejora?
 Se identifica desde la plataforma SUIT que se registró el trámite , se evidencia con número de registró N° 60707
 4. ¿Se ha realizado la socialización de la mejora tanto en la entidad como con los usuarios?
 Se evidencia desde la Página web de la SCRD, la socialización 12/04/2021 y desde CULTUNET se realizó del 12/04/2021.
 5. ¿El usuario está recibiendo los beneficios de la mejora del trámite?
 Se evidencia que el trámite se puso en producción desde el mes de abril del 2021. 
 6. ¿La entidad ya cuenta con mecanismos para medir los beneficios que recibirá el usuario por la mejora del trámite?
 Para garantizar los beneficios de la mejora del trámite, se aplicó como mecanismo de medición encuestas a los usuarios; se evidencia aplicación del mecanismo y el análisis de las encuesta se realizó a través de "INFORME EJECUTIVO ESTRATEGIA RACIONALIZACIÓN DE TRÁMITES DIRECCIÓN DE PERSONAS JURÍDICAS Y ANÁLISIS DE RESULTADOS", con radicado en plataforma ORFEO N° 20212300256373.</t>
  </si>
  <si>
    <t xml:space="preserve">Certificado de existencia y representación Legal. </t>
  </si>
  <si>
    <t>Envió de la solicitud, a través del formulario publicado en la página web de la SCRD, en formato PDF.</t>
  </si>
  <si>
    <t>Las solicitudes de certificados de existencia y representación legal se realizaron a través del formulario virtual publicado en la página web de la SCRD, en formato PDF.</t>
  </si>
  <si>
    <t>Radicados Orfeo: 20217100044362, 20217100058432, 20217100073132, 20217100091512</t>
  </si>
  <si>
    <t>06/04/2021 
03/05/2021
04/06/2021
09/07/2021</t>
  </si>
  <si>
    <t>1. ¿Cuenta con el plan de trabajo para implementar la propuesta de mejora del trámite?
 Se evidencia que se cuenta con el plan de trabajo, se evidencia Plan de actividades, con radicado en la plataforma ORFEO NO 20212300102723, Donde se identifica las actividades planificadas desde febrero a agosto del 2021, Se evidencia desde SUIT el registró con número 61370 tipo de racionalización tecnológica. 
 2. ¿Se implementó la mejora del trámite en la entidad?
 Se evidencia la implementación y funcionalidad del trámite desde: 
 https://www.culturarecreacionydeporte.gov.co/es/personas-juridicas/solicitud-de-certificado-de-existencia-y-representacion-legal-para-los-organismos-deportivos-yo-recreativos-vinculados-al-sistema-nacional-del-deporte
 Entre las solicitudes se evidencia desde la muestra tomada, el radicado desde la plataforma Orfeo No. 20217100044362, el trámite "Certificado de existencia y representación legalde entidades Corporación Club de Tenis el Campin", con fecha del 04/06/2021, Se evidencia radicado de respuesta con radicado en plataforma Orfeo No. 20212300040901,del 20/04/2021. donde se identifica que el trámite se implementó y se realizó de manera efectiva.
 A través de pruebas de funcionalidad realizada en mesa de trabajo del 10/09/2021, se evidencia funcionalidad e implementación del trámite, se generó trámite de prueba con consecutivo interno N° 309473
 3. ¿Se actualizó el trámite en el SUIT incluyendo la mejora?
 Se identifica desde la plataforma SUIT que se registró el trámite , se evidencia con número de registró N° 61370
 4. ¿Se ha realizado la socialización de la mejora tanto en la entidad como con los usuarios?
 Se evidencia desde la Página web de la SCRD, la socialización 12/04/2021 y desde CULTUNET se realizó del 12/04/2021.
 5. ¿El usuario está recibiendo los beneficios de la mejora del trámite?
 Se evidencia que el trámite se puso en producción desde el mes de abril del 2021. 
 6. ¿La entidad ya cuenta con mecanismos para medir los beneficios que recibirá el usuario por la mejora del trámite?
 Para garantizar los beneficios de la mejora del trámite, se aplicó como mecanismo de medición encuestas a los usuarios; se evidencia aplicación del mecanismo y el análisis de las encuesta se realizó a través de "INFORME EJECUTIVO ESTRATEGIA RACIONALIZACIÓN DE TRÁMITES DIRECCIÓN DE PERSONAS JURÍDICAS Y ANÁLISIS DE RESULTADOS", con radicado en plataforma ORFEO N° 20212300256373.
Seguimiento registrado en SUIT con corte al 30/08/2021</t>
  </si>
  <si>
    <t>CONTROL DE CAMBIOS DEL PAAC: Se evidencia desde el Radicado No. 20212300234263 que se realizó la solicitud de cambios para el componente, donde se realiza la solicitud de "alinear los tiempos y estrategias", cambio que se identifica realizado desde el Reporte PAAC 2021 v6, Sin embargo, el formato por medio del cual se solicitó y aprobó el cambio está asociado al procedimiento de Elaboración y control de documentos - PR-MEJ-01, formato que no es el documento idóneo para aprobar las modificaciones del Plan Anticorrupción y Atención al Ciudadano, toda vez que este se aprueba en el comité Institucional de Gestión y Desempeño.
 SEGUIMIENTO OBSERVACIONES Y RECOMENDACIONES OCI AL 30/04/2021
 De acuerdo a la evidencia soportada con corte 31/08/2021 se identifica que no se tiene pendiente las observaciones realizadas por la OCI. 
 CONCLUSIÓN: 
 Desde la evaluación se da cumplimiento a las actividades programadas al corte del 30/08/2021</t>
  </si>
  <si>
    <t>Para la implementación de la racionalización del trámite CERL (61370) relacionada con el proyecto "Maxima Velocidad" , se dió cumplimiento al plan de trabajo para la integración al portal único Colombiano www.gov.co propuesto por la OTI, de igual forma la DPJ  dió cumplimento a las 6 etapas de la racionalización requeridas por la Función Pública.</t>
  </si>
  <si>
    <t xml:space="preserve">Plan de Actividades rad, Orfeo 20211600193203
Evidencias desarrollo Plan de Actividades Rad, Orfeo 20211600104001 (folios del 49 al 77) 
Evidencias cumplimiento 6 etapas rad. orfeo 20212300312143 </t>
  </si>
  <si>
    <t>15/07/2021
13/10/2021
10/09/2021</t>
  </si>
  <si>
    <t xml:space="preserve">Certificado de Inspección, Vigilancia y Control </t>
  </si>
  <si>
    <t>Las solicitudes de certificados de inspección, vigilancia y control se realizaron a través del formulario virtual publicado en la página web de la SCRD, en formato PDF.</t>
  </si>
  <si>
    <t>Radicados Orfeo: 20217100046042, 20217100059452, 20217100072492, 20217100111872</t>
  </si>
  <si>
    <t>08/04/2021
04/05/2021
02/06/2021
10/08/2021</t>
  </si>
  <si>
    <t>1. ¿Cuenta con el plan de trabajo para implementar la propuesta de mejora del trámite?
 Se evidencia que se cuenta con el plan de trabajo, se evidencia Plan de actividades, con radicado en la plataforma ORFEO NO 20212300102723, Donde se identifica las actividades planificadas desde febrero a agosto del 2021, Se evidencia desde SUIT el registró con número 61371 tipo de racionalización tecnológica. 
 2. ¿Se implementó la mejora del trámite en la entidad?
 Se evidencia la implementación y funcionalidad del trámite desde: 
 https://www.culturarecreacionydeporte.gov.co/es/personas-juridicas/solicitud-de-certificado-de-inspeccion-vigilancia-y-control-para-las-esal-con-fines-culturales-deportivos-yo-recreativos-registradas-en-la-camara-de-comercio-de-bogota
 Entre las solicitudes se evidencia desde lamuestra tomada, el radicado desde la plataforma Orfeo No. 20217100072492, el trámite "Asociación Los Danzantes Industria Creativa y Cultural", con fecha del 02/06/2021, Se evidencia respuesta dede la plataforma orfeo con radicado del certificado No. 20212300070811 del 15/06/2021. donde se identifica que el trámite se implementó y realizó de manera efectiva.
 A través de pruebas de funcionalidad realizada en mesa de trabajo del 10/09/2021, se evidencia funcionalidad e implementación del trámite, se generó trámite de prueba con consecutivo interno N° 309476
 3. ¿Se actualizó el trámite en el SUIT incluyendo la mejora?
 Se identifica desde la plataforma SUIT que se registró el trámite , se evidencia con número de registró N° 61371
 4. ¿Se ha realizado la socialización de la mejora tanto en la entidad como con los usuarios?
 Se evidencia desde la Página web de la SCRD, la socialización 12/04/2021 y desde CULTUNET se realizó del 12/04/2021.
 5. ¿El usuario está recibiendo los beneficios de la mejora del trámite?
 Se evidencia que el trámite se puso en producción desde el mes de abril del 2021. 
 6. ¿La entidad ya cuenta con mecanismos para medir los beneficios que recibirá el usuario por la mejora del trámite?
 Para garantizar los beneficios de la mejora del trámite, se aplicó como mecanismo de medición encuestas a los usuarios; se evidencia aplicación del mecanismo y el análisis de las encuesta se realizó a través de "INFORME EJECUTIVO ESTRATEGIA RACIONALIZACIÓN DE TRÁMITES DIRECCIÓN DE PERSONAS JURÍDICAS Y ANÁLISIS DE RESULTADOS", con radicado en plataforma ORFEO N° 20212300256373.
Seguimiento registrado en SUIT con corte al 30/08/2021</t>
  </si>
  <si>
    <r>
      <rPr>
        <sz val="10"/>
        <rFont val="Calibri"/>
      </rPr>
      <t xml:space="preserve">Para la implementación de la racionalización del trámite CER IVC (61371) relacionada con el proyecto "Maxima Velocidad" , se dió cumplimiento al plan de trabajo para la integración al portal único Colombiano </t>
    </r>
    <r>
      <rPr>
        <u/>
        <sz val="10"/>
        <color rgb="FF1155CC"/>
        <rFont val="Calibri"/>
      </rPr>
      <t>www.gov.co</t>
    </r>
    <r>
      <rPr>
        <sz val="10"/>
        <rFont val="Calibri"/>
      </rPr>
      <t xml:space="preserve"> propuesto por la OTI, de igual forma la DPJ  dió cumplimento a las 6 etapas de la racionalización requeridas por la Función Pública.</t>
    </r>
  </si>
  <si>
    <t xml:space="preserve">Plan de Actividades rad, Orfeo 20211600193203
Evidencias desarrollo Plan de Actividades Rad, Orfeo 20211600104001 (folios del 79 al 113) 
Evidencias cumplimiento 6 etapas rad. orfeo 20212300312143 </t>
  </si>
  <si>
    <t xml:space="preserve">Registro y sello de libros de actas </t>
  </si>
  <si>
    <t>El usuario solicita el registro y sello de libros de actas de asamblea y de Comité Ejecutivo de manera presencial aportando los libros físicamente.</t>
  </si>
  <si>
    <t>1. La solicitud del registro y sello de libros de actas de asamblea y de Comité Ejecutivo, se envía a través del formulario publicado en la página web de la SCRD.
2. La Dirección de Personas Jurídicas, expedirá 100 folios con elementos de seguridad y confidencialidad</t>
  </si>
  <si>
    <t>El usuario obtiene el certificado de inspección, vigilancia y control en línea, evitando el desplazamiento hasta la entidad para radicar la solicitud.</t>
  </si>
  <si>
    <t>Dirección de Personas Jurídica y Oficina de Tecnología de la información</t>
  </si>
  <si>
    <t>A la fecha se encuentra en analísis y desarrollo por parte de la OTI, el diseño del formularió para el trámite de registro y sello de libros de actas de Asamblea y de Comité Ejecutivo</t>
  </si>
  <si>
    <t>Se evidencia que se presentó modificación al "COMPONENTE 2 RACIONALIZACIÓN DE TRÁMITES", donde se identifica que se realizó adición del trámite No. 7 "registró y sello de libro de Actas" , solicitud radicada en la plataforma ORFEO con No. 20212300234263 del 20-08-2021, de igual manera se evidencia que el trámite se encuentra suscrito desde la plataforma SUIT con número de trámite 60794 Tipo racionalización Tecnológica. actividad con fecha de inicio del 21/07/2021 hasta el 15/10/2021.
Seguimiento registrado en SUIT con corte al 30/08/2021</t>
  </si>
  <si>
    <t>DIRIGIDA a: Dirección de Personas Jurídica y Oficina de Tecnología de la información
 Soportes de Reporte: Se observa que se suscribió un nuevo trámite de racionalización registrado desde el "Reporte PAAC 2021 V6", como el trámite No. 7 "Registro y sello de libro de Actas" , con solicitud radicada en la plataforma ORFEO con No. 20212300234263, suscrito desde la plataforma SUIT con número de trámite 60794 Tipo racionalización Tecnológica; sin embargo, se evidencia que no se cuenta con el "Plan de trabajo para implementar la propuesta de mejora del trámite", requisito necesario para poder realizar la planificación, ejecución, seguimiento de la estrategía de racioanlización de mejora del trámite inscrito; se recomienda realizar está Planificación que permita identificar las acciones que se van a ejecutar sobre el mejoramiento del trámite. 
 CONTROL DE CAMBIOS DEL PAAC: Se evidencia desde el Radicado No. 20212300234263 que se realizó la solicitud de cambios para el componente, donde se realiza la solicitud de "Adición del trámite", cambio que se identifica realizado desde el Reporte PAAC 2021 v6, Sin embargo, el formato por medio del cual se solicitó y aprobó el cambio está asociado al procedimiento de Elaboración y control de documentos - PR-MEJ-01, formato que no es el documento idóneo para aprobar las modificaciones del Plan Anticorrupción y Atención al Ciudadano, toda vez que este se aprueba en el comité Institucional de Gestión y Desempeño.
 SEGUIMIENTO OBSERVACIONES Y RECOMENDACIONES OCI AL 30/04/2021
 De acuerdo a la evidencia soportada con corte 31/08/2021 se identifica que no se tiene pendiente las observaciones realizadas por la OCI. 
 CONCLUSIÓN: 
 Se registra que se evalúa el avance del trámite y se mantiene como (0) el cumplimiento de la actividad, debido a que no se presentó la planificación para la racionalización del trámite. 
 Se debe gestionar las observaciones realizadas al corte del 30/08/2021</t>
  </si>
  <si>
    <r>
      <rPr>
        <sz val="10"/>
        <rFont val="Calibri"/>
      </rPr>
      <t xml:space="preserve">Para la implementación de la racionalización del trámite Registro y sello de libros de actas (60794) relacionada con el proyecto "Maxima Velocidad" , se dió cumplimiento al plan de trabajo para la integración al portal único Colombiano </t>
    </r>
    <r>
      <rPr>
        <u/>
        <sz val="10"/>
        <color rgb="FF1155CC"/>
        <rFont val="Calibri"/>
      </rPr>
      <t>www.gov.co</t>
    </r>
    <r>
      <rPr>
        <sz val="10"/>
        <rFont val="Calibri"/>
      </rPr>
      <t xml:space="preserve"> propuesto por la OTI, de igual forma la DPJ  dió cumplimento a las 6 etapas de la racionalización requeridas por la Función Pública.</t>
    </r>
  </si>
  <si>
    <t xml:space="preserve">Plan de Actividades rad, Orfeo 20211600193203
Evidencias desarrollo Plan de Actividades Rad, Orfeo 20211600104001 (folios del 02 al 38) 
Evidencias cumplimiento 6 etapas rad. orfeo 20212300312143 </t>
  </si>
  <si>
    <t>15/07/2021
13/10/2021
10/09/2021</t>
  </si>
  <si>
    <t>Se evidencia el cumplimiento de la acción</t>
  </si>
  <si>
    <t>Declaratoria, revocatoria o cambio de categoría de un bien de interés cultural del ámbito Distrital</t>
  </si>
  <si>
    <t>Formularios diligenciados en línea</t>
  </si>
  <si>
    <t>El trámite de Declaratoria, revocatoria o cambio de categoría de un bien de interés cultural del ámbito Distrital, actualmente se realiza de manera presencial por medio de la radicación de la información en la oficina de correspondencia de la Secretaría Distrital de Cultura, Recreación y Deporte.</t>
  </si>
  <si>
    <t>El trámite de declaratoria, revocatoria o cambio de categoría de un bien de interés cultural del ámbito Distrital,  se realizará a través del envió de la documentación en formulario publicado en la página web de la SCRD, en el siguiente link: https://tramitesbic.scrd.gov.co/</t>
  </si>
  <si>
    <t xml:space="preserve">Se evita el desplazamiento de los usuarios hasta la sede para la radicación de la documentación, permitiendo iniciar el trámite de la declaratoria, revocatorio o cambio de categoría de un bien de interés cultural del ámbito Distrital.  Adicionalmente, se continuará prestando el trámite tanto presencial como virtualmente. </t>
  </si>
  <si>
    <t>Proyecto de inversión 7886 .</t>
  </si>
  <si>
    <t>Subdirección de Infraestructura y Patrimonio Cultural</t>
  </si>
  <si>
    <t xml:space="preserve">Para la implementación de la racionalización del trámite "Declaratoria, revocatoria o cambio de categoría de un bien de interés cultural del ámbito Distrital"  se han desarrollado 3 de las 6 etapas del proceso. 
1. Se desarrollo plan de trabajo para implementar la mejora del trámite. 
2. Se implemento la mejora del trámite por medio del aplicativo link: http://tramitesbic.scrd.gov.co/
3. Se actualizo el trámite en el SUIT incluyendo la mejora </t>
  </si>
  <si>
    <t xml:space="preserve">1. Plan de Actividades rad, Orfeo 20213100312493
2. Pantallazo y URL implementación de la mejora
3. Evidencias actualización en el SUIT rad. orfeo 20213100344123 </t>
  </si>
  <si>
    <t>13/10/2021
11/10/2021
19/08/2021</t>
  </si>
  <si>
    <t>Subcomponente</t>
  </si>
  <si>
    <t>Meta o Producto</t>
  </si>
  <si>
    <t>Fecha Programada</t>
  </si>
  <si>
    <r>
      <rPr>
        <b/>
        <sz val="9"/>
        <color theme="1"/>
        <rFont val="Arial"/>
      </rPr>
      <t xml:space="preserve">Reporte de Actividad Ejecutada 
</t>
    </r>
    <r>
      <rPr>
        <i/>
        <sz val="9"/>
        <color theme="1"/>
        <rFont val="Arial"/>
      </rPr>
      <t>Reporte unicamente productos concretos en coherencia con (Actividad +Meta+Indicador)</t>
    </r>
  </si>
  <si>
    <r>
      <rPr>
        <b/>
        <sz val="9"/>
        <color theme="1"/>
        <rFont val="Arial"/>
      </rPr>
      <t xml:space="preserve">Reporte de Actividad Ejecutada 
</t>
    </r>
    <r>
      <rPr>
        <i/>
        <sz val="9"/>
        <color theme="1"/>
        <rFont val="Arial"/>
      </rPr>
      <t>Reporte unicamente productos concretos en coherencia con (Actividad +Meta+Indicador)</t>
    </r>
  </si>
  <si>
    <r>
      <rPr>
        <b/>
        <sz val="9"/>
        <color theme="1"/>
        <rFont val="Arial"/>
      </rPr>
      <t xml:space="preserve">Reporte de Actividad Ejecutada 
</t>
    </r>
    <r>
      <rPr>
        <i/>
        <sz val="9"/>
        <color theme="1"/>
        <rFont val="Arial"/>
      </rPr>
      <t>Reporte unicamente productos concretos en coherencia con (Actividad +Meta+Indicador)</t>
    </r>
  </si>
  <si>
    <t>INICIO
 (dd/mm/aa)</t>
  </si>
  <si>
    <t>FINALIZACIÓN
 (dd/mm/aa)</t>
  </si>
  <si>
    <t>Subcomponente 1: Información de Calidad y en Lenguaje Comprensible</t>
  </si>
  <si>
    <t>Preparar y publicar en página web de la entidad un boletín que incluya la información de carácter presupuestal sectorial, verificando la calidad de la misma.</t>
  </si>
  <si>
    <t>Boletín Sectorial de ejecución presupuestal mensual</t>
  </si>
  <si>
    <t>Oficina Asesora de Planeación
 (Direccionamiento Estratégico)</t>
  </si>
  <si>
    <t>Un (1) boletín de ejecución presupuestal por mes, el cual se publica en página web máximo el día 25 del mes siguiente</t>
  </si>
  <si>
    <t>Humanos, Físicos, Financieros y Tecnológicos</t>
  </si>
  <si>
    <t>25/12/2021  (mensual)</t>
  </si>
  <si>
    <t>OFICINA ASESORA DE PLANEACIÓN: 
Se realiza una publicación por mes del boletín presupuestal
1. Diciembre 2020, publicado en 11/02/2021
2. Enero 2021, publicado en 26/02/2021
3. Febrero 2021 publicado en 18/03/2021
4. Marzo 2021 publicado en 13/04/2021
5. Abril 2021 publicado en 04/05/2021
6. Mayo 2021 publicado en 08/06/2021
7. Junio 2021 publicado en 06/07/2021
8. Julio 2021 publicado en 09/08/2021
9. Agosto 2021 publicado 03/09/2021</t>
  </si>
  <si>
    <r>
      <rPr>
        <b/>
        <i/>
        <sz val="9"/>
        <color rgb="FF000000"/>
        <rFont val="Arial"/>
      </rPr>
      <t>Ejecución Presupuestal de Inversión</t>
    </r>
    <r>
      <rPr>
        <sz val="9"/>
        <color rgb="FF000000"/>
        <rFont val="Arial"/>
      </rPr>
      <t xml:space="preserve">
https://www.culturarecreacionydeporte.gov.co/es/transparencia-y-acceso-a-la-informacion-publica/4-4-2-inversion-del-sector</t>
    </r>
  </si>
  <si>
    <t>Diciembre 2020 a agosto de 2021</t>
  </si>
  <si>
    <t>De acuerdo a los soportes reportados en la carpeta compartida destinada para el seguimiento del PAAC y a lo consultado en la página web de la SCRD,(Ubicación:/transparencia y acceso a la información pública/ planeación presupuesto e informes/proyectos de inversión/finalización presupuestal de inversión), se evidenció la publicación de los informes de finalización presupuestal consolidados del Sector Cultura, así:
 Abril 2021 publicado en 04/05/2021
 Mayo 2021 publicado en 08/06/2021
 Junio 2021 publicado en 06/07/2021
 Julio 2021 publicado en 09/08/2021
  Dando cumplimento a la actividad programada.</t>
  </si>
  <si>
    <t xml:space="preserve">OFICINA ASESORA DE PLANEACIÓN: 
Se realiza una publicación por mes del boletín presupuestal
1. Diciembre 2020, publicado en 11/02/2021
2. Enero 2021, publicado en 26/02/2021
3. Febrero 2021 publicado en 18/03/2021
4. Marzo 2021 publicado en 13/04/2021
5. Abril 2021 publicado en 04/05/2021
6. Mayo 2021 publicado en 08/06/2021
7. Junio 2021 publicado en 06/07/2021
8. Julio 2021 publicado en 09/08/2021
9. Agosto 2021 publicado 03/09/2021
10. Septiembre 2021 publicado en 05/10/2021
11. Octubre 2021 publicado en 05/11/2021 </t>
  </si>
  <si>
    <r>
      <rPr>
        <b/>
        <i/>
        <sz val="9"/>
        <color rgb="FF000000"/>
        <rFont val="Arial"/>
      </rPr>
      <t>Ejecución Presupuestal de Inversión</t>
    </r>
    <r>
      <rPr>
        <sz val="9"/>
        <color rgb="FF000000"/>
        <rFont val="Arial"/>
      </rPr>
      <t xml:space="preserve">
https://www.culturarecreacionydeporte.gov.co/es/transparencia-y-acceso-a-la-informacion-publica/4-4-2-inversion-del-sector</t>
    </r>
  </si>
  <si>
    <t>Diciembre 2020 a octubre de 2021</t>
  </si>
  <si>
    <t>Publicar en página web de la entidad la matriz de la información de avance de los programas y proyectos de inversión a nivel sectorial en el marco del Plan de Desarrollo</t>
  </si>
  <si>
    <t>Matriz de seguimiento a Metas PD por entidades del Sector CRD consolidada y publicada en página web</t>
  </si>
  <si>
    <t>Oficina Asesora de Planeación 
  Sujeto a reporte de todas las áreas misionales de la entidad y el Sector</t>
  </si>
  <si>
    <t>Una (1) Matriz de seguimiento a Metas PDD por trimestre publicada en la página web</t>
  </si>
  <si>
    <t>OFICINA ASESORA DE PLANEACIÓN: 
1. Se realiza la publicación de la matriz de seguimiento a metas del sector correspondiente al cierre de la vigencia 2020.</t>
  </si>
  <si>
    <r>
      <rPr>
        <b/>
        <i/>
        <sz val="9"/>
        <color rgb="FF000000"/>
        <rFont val="Arial"/>
      </rPr>
      <t>Seguimiento a Metas de Producto del Plan de Desarrollo</t>
    </r>
    <r>
      <rPr>
        <sz val="9"/>
        <color rgb="FF000000"/>
        <rFont val="Arial"/>
      </rPr>
      <t xml:space="preserve">
https://www.culturarecreacionydeporte.gov.co/es/transparencia-y-acceso-a-la-informacion-publica/4-4-2-inversion-del-sector</t>
    </r>
  </si>
  <si>
    <t>Actividad evaluada en el primer corte de este seguimiento</t>
  </si>
  <si>
    <t>OFICINA ASESORA DE PLANEACIÓN: 
2. Se realiza la publicación de la matriz de seguimiento a metas del sector correspondiente al cierre de la vigencia 2020 y avance I trimestre, se acatan las observaciones de Control Interno por lo cual la información se complementará con los informes de gerencia con corte al último reporte en SEGPLAN.</t>
  </si>
  <si>
    <r>
      <rPr>
        <b/>
        <i/>
        <sz val="9"/>
        <color rgb="FF000000"/>
        <rFont val="Arial"/>
      </rPr>
      <t>Seguimiento a Metas de Producto del Plan de Desarrollo
Informes de Gerencia del Sector - Plan de Desarrollo</t>
    </r>
    <r>
      <rPr>
        <sz val="9"/>
        <color rgb="FF000000"/>
        <rFont val="Arial"/>
      </rPr>
      <t xml:space="preserve">
https://www.culturarecreacionydeporte.gov.co/es/transparencia-y-acceso-a-la-informacion-publica/4-4-2-inversion-del-sector"</t>
    </r>
  </si>
  <si>
    <t>CONTROL DE CAMBIOS 
 Se evidencia reprogramación de la acción, mediante radicados No. 20211700198083, del 21/07/2021 
 Solicitado mediante formato SOLICITUD DE ELABORACIÓN, MODIFICACIÓN O ELIMINACIÓN DE
 DOCUMENTOS - FR-01-PR-MEJ-01
 Actualización solicitada y aprobada por la jefe de la OAP 
 SEGUIMIENTO AGOSTO 31/2021
 Se evidencia publicación en la página web de la entidad, de la matriz seguimiento a metas producto proyecto del sector marzo 2021 el 22/04/2021</t>
  </si>
  <si>
    <t>CONTROL DE CAMBIOS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el PAAC lo aprueba el comité Institucional de Gestión y Desempeño.
 SEGUIMIENTO AGOSTO 31/2021
 Se observa que se cumple con la meta programada para el período, publicando para cada trimestre la matriz de seguimiento a metas de proyectos de inversión del sector,</t>
  </si>
  <si>
    <t>OFICINA ASESORA DE PLANEACIÓN: 
3. Se realiza la publicación de la matriz de seguimiento a metas del sector correspondiente al cierre de la vigencia 2020 y avance II trimestre, se acatan las observaciones de Control Interno por lo cual la información se complementará con los informes de gerencia con corte a 31 de junio.</t>
  </si>
  <si>
    <r>
      <rPr>
        <b/>
        <i/>
        <sz val="9"/>
        <color rgb="FF000000"/>
        <rFont val="Arial"/>
      </rPr>
      <t>3.1 Seguimiento a Metas de Producto del Plan de Desarrollo
3.2 Informes de Gerencia del Sector - Plan de Desarrollo</t>
    </r>
    <r>
      <rPr>
        <sz val="9"/>
        <color rgb="FF000000"/>
        <rFont val="Arial"/>
      </rPr>
      <t xml:space="preserve">
https://www.culturarecreacionydeporte.gov.co/es/transparencia-y-acceso-a-la-informacion-publica/4-4-2-inversion-del-sector"</t>
    </r>
  </si>
  <si>
    <t>3.1. 21 de Julio 2021
3.2. 9 de Agosto 2021</t>
  </si>
  <si>
    <t>Actividad que no se encuentra programada para su finalización en este período de evaluación</t>
  </si>
  <si>
    <t>Publicar en página web el reporte trimestral de los proyectos de inversión de la entidad que dan cumplimiento al Plan de Desarrollo Distrital.</t>
  </si>
  <si>
    <t>Informes de Gestión Trimestrales de los proyectos de inversión</t>
  </si>
  <si>
    <t>Oficina Asesora de Planeación
 (Direccionamiento Estratégico) 
 Sujeto a reporte de todas las áreas misionales de la entidad</t>
  </si>
  <si>
    <t>Un (1) Informe de gestión por trimestre publicado en página web</t>
  </si>
  <si>
    <t>OFICINA ASESORA DE PLANEACIÓN:  
1. Se realiza la publicación del informe de gestión de la SCRD con corte a diciembre 2020</t>
  </si>
  <si>
    <r>
      <rPr>
        <b/>
        <i/>
        <sz val="9"/>
        <color rgb="FF000000"/>
        <rFont val="Arial"/>
      </rPr>
      <t xml:space="preserve">Informes de gestión
</t>
    </r>
    <r>
      <rPr>
        <sz val="9"/>
        <color rgb="FF000000"/>
        <rFont val="Arial"/>
      </rPr>
      <t xml:space="preserve">
https://www.culturarecreacionydeporte.gov.co/es/transparencia-y-acceso-a-la-informacion-publica/4-7-1-informe-de-gestion</t>
    </r>
  </si>
  <si>
    <t>2. OFICINA ASESORA DE PLANEACIÓN:  
Se realiza la publicación del informe de gestión de la SCRD con corte a marzo de 2021</t>
  </si>
  <si>
    <r>
      <rPr>
        <b/>
        <i/>
        <sz val="9"/>
        <color rgb="FF000000"/>
        <rFont val="Arial"/>
      </rPr>
      <t xml:space="preserve">Informes de gestión
</t>
    </r>
    <r>
      <rPr>
        <sz val="9"/>
        <color rgb="FF000000"/>
        <rFont val="Arial"/>
      </rPr>
      <t xml:space="preserve">
https://www.culturarecreacionydeporte.gov.co/es/transparencia-y-acceso-a-la-informacion-publica/4-7-1-informe-de-gestion</t>
    </r>
  </si>
  <si>
    <t>Se evidencia publicación del informe de gestión del primer trimestre de 2021 en la pagina web de la SCRD, enlace: https://www.culturarecreacionydeporte.gov.co/es/transparencia-y-acceso-a-la-informacion-publica/4-7-1-informe-de-gestion</t>
  </si>
  <si>
    <t>3. OFICINA ASESORA DE PLANEACIÓN:  
Se realiza la publicación del informe de gestión de la SCRD con corte a junio de 2021</t>
  </si>
  <si>
    <r>
      <rPr>
        <b/>
        <i/>
        <sz val="9"/>
        <color rgb="FF000000"/>
        <rFont val="Arial"/>
      </rPr>
      <t xml:space="preserve">Informes de gestión
</t>
    </r>
    <r>
      <rPr>
        <sz val="9"/>
        <color rgb="FF000000"/>
        <rFont val="Arial"/>
      </rPr>
      <t xml:space="preserve">
https://www.culturarecreacionydeporte.gov.co/es/transparencia-y-acceso-a-la-informacion-publica/4-7-1-informe-de-gestion</t>
    </r>
  </si>
  <si>
    <t>Se evidencia publicación del informe de gestión del segundo trimestre de 2021 en la pagina web de la SCRD, enlace: https://www.culturarecreacionydeporte.gov.co/es/transparencia-y-acceso-a-la-informacion-publica/4-7-1-informe-de-gestion</t>
  </si>
  <si>
    <t>OFICINA ASESORA DE PLANEACIÓN:  
1. Se realiza la publicación del informe de gestión de la SCRD con corte a Septiembre 2021</t>
  </si>
  <si>
    <r>
      <rPr>
        <b/>
        <i/>
        <sz val="9"/>
        <color rgb="FF000000"/>
        <rFont val="Arial"/>
      </rPr>
      <t xml:space="preserve">Informes de gestión
</t>
    </r>
    <r>
      <rPr>
        <sz val="9"/>
        <color rgb="FF000000"/>
        <rFont val="Arial"/>
      </rPr>
      <t xml:space="preserve">
https://www.culturarecreacionydeporte.gov.co/es/transparencia-y-acceso-a-la-informacion-publica/4-7-1-informe-de-gestion</t>
    </r>
  </si>
  <si>
    <t>Socializar las acciones y/o resultados de las estrategias de cultura ciudadana, en eventos de carácter presencial o virtual, en el marco de la semana de cultura ciudadana.</t>
  </si>
  <si>
    <t>3 Socializaciones de acciones o resultados en eventos de carácter presencial o virtual.</t>
  </si>
  <si>
    <t>Subsecretaría Distrital de Cultura Ciudadana y Gestión del Conocimiento</t>
  </si>
  <si>
    <t>3 socializaciones.
Si (100%) No (0%)</t>
  </si>
  <si>
    <t>Humanos, Físicos y Financieros</t>
  </si>
  <si>
    <t>Se realizan las publicaciones de las campañas de autocuidado y cuidado mutuo entro de las estrategias detalles que Salvan en el marco de las tradiciones religiosas de Semana Santa.</t>
  </si>
  <si>
    <r>
      <rPr>
        <sz val="10"/>
        <color rgb="FF000000"/>
        <rFont val="Arial"/>
      </rPr>
      <t xml:space="preserve">Evidencias en los expedientes de los ámbitos:
202190010300100004E
202190010300100005E
202190010300100012E
202190010300100010E
202190010300100003E
Y en los siguientes enlaces de Drive:
Marzo 2021
1. https://drive.google.com/file/d/1t_Vcy6Jo0uEgCREcGowO0A09SETAsNEu/view?usp=sharing
2. https://drive.google.com/file/d/12qf14ISa7igMtqhcKUKwpJjExnb_koZ6/view?usp=sharing
3. https://drive.google.com/drive/folders/1QAwhljrEB22Y6y75gqOLn7YW_sX7gqDO?usp=sharing
4. </t>
    </r>
    <r>
      <rPr>
        <u/>
        <sz val="10"/>
        <color rgb="FF1155CC"/>
        <rFont val="Arial"/>
      </rPr>
      <t>https://drive.google.com/file/d/1A47Z_hW3nY-h3LiZsk0vBmBrctvCzrnv/view?usp=sharing</t>
    </r>
    <r>
      <rPr>
        <sz val="10"/>
        <color rgb="FF000000"/>
        <rFont val="Arial"/>
      </rPr>
      <t xml:space="preserve">
5. https://drive.google.com/drive/folders/12X58p-GBGLSrfriLazN7Z6Pxte0l0-ms?usp=sharing
6. https://drive.google.com/drive/folders/1JTzUDrFfZ5yQENbe80n0ZYhTbMSTq_km?usp=sharing
Abril 2021
1. https://drive.google.com/file/d/1UGNq3oO4LgtUuyhoUHncLMJMPZUQjlN/view?usp=sharing
2. https://drive.google.com/file/d/17u8PdTPcAN4K7IRX156E8t-DRQ9jdxdR/view?usp=sharing
3. https://drive.google.com/file/d/12R-PH2HutEl4D8CGL4gHF9TuFvbO3sj/view?usp=sharing
4. https://drive.google.com/file/d/1_uFfMVkJARdRC9h7LeJMYZ265kTQoL29/view?usp=sharing
5.
https://drive.google.com/drive/folders/1D7VQo1XtAO5XGVYOuxQYgEE53-aWRa8C?usp=sharing
https://drive.google.com/drive/folders/1dZXlJxBPgS0smMkiV7RvF9SvXCQjizFd?usp=sharing
https://drive.google.com/drive/folders/1QuPw0XL5UYlDHMu0dWnsa9aILzrf4Hzr?usp=sharing
6.
https://drive.google.com/drive/folders/1cmAUM9dipDHb_AfBRKUPnkkDZK6Pjf2q?usp=sharing
https://drive.google.com/drive/folders/1PYlSwspUGwQgOyUBunweUlIBWBx5sIEw?usp=sharing
https://drive.google.com/drive/folders/1BH4sMkhlsFPSvN6EmcQB8GApfXZ6_ucR?usp=sharing
</t>
    </r>
  </si>
  <si>
    <t>enero a abril de 2021</t>
  </si>
  <si>
    <t>De acuerdo a la revisión de las evidencias reportadas por la dependencia en la carpeta compartida , se encuentran soportes de las actividades realizadas, entre ellos, documentos, cartillas, piezas comunicaciones, videos cortos, cartas,etc.</t>
  </si>
  <si>
    <t>DIRIGIDA A LA SUBSECRETARIA DE CULTURA CIUDADANA 
  La meta esta planteada como " Publicación en el micrositio de Cultura Ciudadana de la información de 3 Estrategias realizadas", mientras el indicador refiere "3 reportes en el año con información sobre las publicaciones de las Estrategias realizadas ". Teniendo en cuenta lo anterior, no se encuentra coherencia entre el indicador y la meta.
  Por lo anterior, no fue posible evaluar el grado de cumplimiento, teniendo en cuenta que el indicador y la meta no son coherentes, en consecuencia la calificación es 0
 Esta observación fue realizada con corte a 30 abril de 2021, no obstante no se evidencia que la dependencia haya subsanado la situación.</t>
  </si>
  <si>
    <t xml:space="preserve">Se realizan las actividades de socialización de los ganadores de la beca La  Basura no es Basura; estrategia priorizada para 2021, del ámbito de cultura ambiental, cuidado del entorno.  Se  comunican los hallazgos de la Encuesta de Cultura Ambiental y se continúa con las acciones comunicativs alrededor de esta estrategia. </t>
  </si>
  <si>
    <t xml:space="preserve">Evidencias en los expedientes de los ámbitos:
202190010300100004E
202190010300100005E
202190010300100012E
202190010300100010E
202190010300100003E
Y en los siguientes enlaces de Drive:
Marzo 2021
1. https://drive.google.com/file/d/1t_Vcy6Jo0uEgCREcGowO0A09SETAsNEu/view?usp=sharing
2. https://drive.google.com/file/d/12qf14ISa7igMtqhcKUKwpJjExnb_koZ6/view?usp=sharing
3. https://drive.google.com/drive/folders/1QAwhljrEB22Y6y75gqOLn7YW_sX7gqDO?usp=sharing
4. https://drive.google.com/file/d/1A47Z_hW3nY-h3LiZsk0vBmBrctvCzrnv/view?usp=sharing
5. https://drive.google.com/drive/folders/12X58p-GBGLSrfriLazN7Z6Pxte0l0-ms?usp=sharing
6. https://drive.google.com/drive/folders/1JTzUDrFfZ5yQENbe80n0ZYhTbMSTq_km?usp=sharing
Abril 2021
1. https://drive.google.com/file/d/1UGNq3oO4LgtUuyhoUHncLMJMPZUQjlN/view?usp=sharing
2. https://drive.google.com/file/d/17u8PdTPcAN4K7IRX156E8t-DRQ9jdxdR/view?usp=sharing
3. https://drive.google.com/file/d/12R-PH2HutEl4D8CGL4gHF9TuFvbO3sj/view?usp=sharing
4. https://drive.google.com/file/d/1_uFfMVkJARdRC9h7LeJMYZ265kTQoL29/view?usp=sharing
5.
https://drive.google.com/drive/folders/1D7VQo1XtAO5XGVYOuxQYgEE53-aWRa8C?usp=sharing
https://drive.google.com/drive/folders/1dZXlJxBPgS0smMkiV7RvF9SvXCQjizFd?usp=sharing
https://drive.google.com/drive/folders/1QuPw0XL5UYlDHMu0dWnsa9aILzrf4Hzr?usp=sharing
6.
https://drive.google.com/drive/folders/1cmAUM9dipDHb_AfBRKUPnkkDZK6Pjf2q?usp=sharing
https://drive.google.com/drive/folders/1PYlSwspUGwQgOyUBunweUlIBWBx5sIEw?usp=sharing
https://drive.google.com/drive/folders/1BH4sMkhlsFPSvN6EmcQB8GApfXZ6_ucR?usp=sharing
</t>
  </si>
  <si>
    <t>mayo a agosto 2021</t>
  </si>
  <si>
    <t>De acuerdo a la revisión de las evidencias cargadas por la dependencia en la carpeta compartida , se encuentran 31 soportes de la actividades realizadas, entre ellos, documentos, cartillas, piezas comunicaciones, videos cortos, cartas,etc.
  Al verificar la publicación en el micrositio de Dirección de Cultura Ciudadana, en la página web de SCRD, se evidencia publicación sobre los temas propuestos, entre otros.</t>
  </si>
  <si>
    <t>DIRIGIDA A LA SUBSECRETARIA DE CULTURA CIUDADANA 
  La meta esta planteada como " Publicación en el micrositio de Cultura Ciudadana de la información de 3 Estrategias realizadas", mientras el indicador refiere "3 reportes en el año con información sobre las publicaciones de las Estrategias realizadas ". Teniendo en cuenta lo anterior, no se encuentra coherencia entre el indicador y la meta.
  Por lo anterior, no fue posible evaluar el grado de cumplimiento, teniendo en cuenta que el indicador y la meta no son coherentes, en consecuencia la calificación es 0
 Esta observación fue realizada con corte a 30 abril de 2021, no obstante no se evidencia que la dependencia haya subsanado la situación</t>
  </si>
  <si>
    <t xml:space="preserve">Evidencias relacionadas con la Basura no es Basura en el Expediente: 202190010300100010E
Otras evidencias de publicaciones de todos los ámbitos y las estrategias priorizadas:Mayo 2021
https://drive.google.com/drive/folders/1fMIhUhbc4eTuMHWoB_fRjVpb6AzNm8aW?usp=sharing
2. https://drive.google.com/file/d/1yYsczWuA7RHQzAmf0PeXInWk08cCeZXl/view?usp=sharing
3. https://drive.google.com/file/d/1Km14NyVXy0NUjX3asG1yGsfZyNXJ4dBq/view?usp=sharing
4. https://drive.google.com/drive/folders/1AouhAK8M0op3YsxCjNSHb490cAlKusL?usp=sharing
5.
a) https://drive.google.com/drive/folders/1WUCN63T0sZZo_HRCfXKF0F1zOWvAMaGX?usp=sharing
b) https://drive.google.com/drive/folders/1PQmPVLai8gbgJdwpbKM436O4S1AJA9x0?usp=sharing
c) https://drive.google.com/drive/folders/1VY42D8yPv8A29rDYkeYxz3Yr7lVnyG3T?usp=sharing
6.
a) https://drive.google.com/drive/ folders/1P3LJcbGbpyMuTmN5qIi_dsL7Xw2XTvtG?usp=sharing
b) https://drive.google.com/drive/folders/1N5s5cMoJGv76FBo7Yj--GxfK_qOKqBYG?usp=sharing
c) https://drive.google.com/drive/folders/1jiTWh5XBD0IkXGaztjkmmJOOvTpvhStH?usp=sharing
7. https://drive.google.com/file/d/1-W0tVQqnN2TqKEpjaKk6EqqUgoLAUTbH/view?usp=sharing
Junio 2021
1. https://drive.google.com/drive/folders/1lzApkm8bxu8y5WeYap1xJ710EEolz2O2?usp=sharing
2. https://drive.google.com/file/d/1w-6HAihGgZyvN3M4Vo3fNjanNmXU_ptr/view?usp=sharing
3. https://drive.google.com/drive/folders/1IdFPxUulaWF8F5WQDlw4cC494DYff8LK?usp=sharing
4. https://drive.google.com/drive/folders/1ofQm9FxXjKf9lMlBftMY8EhCThivAzVK?usp=sharing
5. https://drive.google.com/drive/folders/1GfyjzwHbnGNCHmYqI22H0LZEVfihyPZ?usp=sharing
6. https://drive.google.com/drive/folders/1oDAZ5QKg7SXDjW3DUF5n6tlVDzvs3lh?usp=sharing
7. https://drive.google.com/drive/folders/1jkLVfAJqMwcnSnKeYsMdsOrRs_4_CSe?usp=sharing
8. https://drive.google.com/drive/folders/1QTYm2rUs_3Di-SS0rqgj0FW3-_9k4OxG?usp=sharing
9. https://drive.google.com/drive/folders/1m2J04quWvkO4oSbepKK2XbnQ307hAbtO?usp=sharing
Julio 2021
1. https://drive.google.com/drive/folders/1lDzaPb-UZwi7HbgCZyiFdMjRX8Z8Dp_M?usp=sharing
2. https://drive.google.com/file/d/1cwzaODK2LiZHNI7Bqa4ZLh9rO8FyJf6z/view?usp=sharing
3. https://docs.google.com/presentation/d/1JeMA5hZRLYkY8L1LJ7-apIHq4v2LUiKcJP3qGcmbc8I/edit
?usp=sharing
4. https://drive.google.com/drive/folders/1X-3i78EE9yGoAKm-cqdTwRRV8FBVlzd?usp=sharing
5. https://drive.google.com/file/d/1xZKnus3I8QXXsrcRozqd_T2phtTuCr_/view?usp=sharing
6. https://drive.google.com/file/d/1Uify7reCC3aixgKlMDRy7V27hdlBjENT/view?usp=sharing
7. https://drive.google.com/drive/folders/1gC3SFwNpMZl1oUSh9iBs94EgP9x9HBZV?usp=sharing
Sobre videos: 
https://drive.google.com/drive/folders/1yTzolbdU3KGh4YEXayfbTrZYiaD4WXcV
Publicaciones en el micrositio: 
https://www.culturarecreacionydeporte.gov.co/es/cultura-ciudadana/expresate-sin-contagiarte-5-pasos-para-protegerte-del-covid-en-una-marcha-pacifica-natmon   
https://www.culturarecreacionydeporte.gov.co/es/cultura-ciudadana/cartillas-para-aprender-como-aporta-la-cultura-ciudadana-la-cultura-ambiental-en-bogota-natmon
https://www.culturarecreacionydeporte.gov.co/es/calma-la-linea-de-escucha-para-hombres-un-caso-de-exito-para-el-mundo-natmon  
La Cultura Ambiental en Bogotá: protagonista en el evento internacional más importante sobre Economía Circular 
A gozar con cuidado: estrategia de Cultura Ciudadana para la reactivación nocturna de Bogotá. 
https://www.culturarecreacionydeporte.gov.co/es/linea-calma-atendio-mas-de-2-mil-llamadas-en-su-fase-piloto-natmon 
https://www.culturarecreacionydeporte.gov.co/es/cultura-ciudadana/video/el-arte-del-cuidado-es-unafuerzamaspoderosa-johgai 
https://www.culturarecreacionydeporte.gov.co/es/cultura-ciudadana/para-cuidar-la-vida-durante-el-tercer-pico-de-la-pandemia-dejaloparadespues-natmon 
https://www.culturarecreacionydeporte.gov.co/es/cultura-ciudadana/encuesta-revela-que-el-76-de-las-personas-en-bogota-dice-separar-los-residuos-en-su-hogar-natmon 
https://www.culturarecreacionydeporte.gov.co/es/cultura-ciudadana/en-semana-santa-bogota-se-cuida-para-evitar-un-tercer-pico-de-contagios-jengon
https://www.culturarecreacionydeporte.gov.co/es/cultura-ciudadana/detallesquesalvan-johgai
https://www.culturarecreacionydeporte.gov.co/es/cultura-ciudadana/estas-son-las-8-organizaciones-ganadoras-de-la-beca-la-basura-no-es-basura-natmon 
https://www.culturarecreacionydeporte.gov.co/es/cultura-ciudadana/asi-se-creo-un-entorno-de-confianza-en-la-av-jimenez-con-caracas-natmon 
https://www.culturarecreacionydeporte.gov.co/es/cultura-ciudadana/conectate-al-facebook-live-sobre-el-premio-la-promocion-y-gestion-de-la-cultura-ciudadana-2021-postulate-hasta-el-29-de-julio-natmon
https://www.culturarecreacionydeporte.gov.co/es/cultura-ciudadana/estas-son-las-8-organizaciones-ganadoras-de-la-beca-la-basura-no-es-basura-natmon 
https://www.culturarecreacionydeporte.gov.co/es/cultura-ciudadana/asi-se-creo-un-entorno-de-confianza-en-la-av-jimenez-con-caracas-natmon 
https://www.culturarecreacionydeporte.gov.co/es/cultura-ciudadana/conectate-al-facebook-live-sobre-el-premio-la-promocion-y-gestion-de-la-cultura-ciudadana-2021-postulate-hasta-el-29-de-julio-natmon   
Enlaces a nuestras redes sociales: 
https://twitter.com/BogotaEsCivica 
https://www.instagram.com/bogotaescivica/ 
https://www.facebook.com/BogotaEsCivica
 </t>
  </si>
  <si>
    <t>1. Exposición “Somos Imparables”. Centro Comercial Gran Estación. Lunes 4 de octubre de 2021 (Bogotá Actúa). 46 presenciales en la inauguración y reproducciones del video por facebook: 96.
 2. Actividad La U Convive (Bogotá Conversa). ¡Jóvenes agentes de cambio! Martes 5 de octubre. Lugar: Auditorio Facultad de Ingeniería. Universidad Distrital Francisco José de Caldas. Asistentes: 62 presenciales y 367 reproducciones por facebook live y 45 por youtube.
 3. Evento Bogotá Cultura + Consciente - (Bogotá aprende). Yoga para la transformación colectiva. Miércoles 6 de octubre. Planetario Distrital. Asistentes: 52 presenciales y 876 reproducciones por facebook live y 92 por youtube.
 4. Evento Con la camiseta puesta. masculinidades y fútbol se llevó a cabo el día 8 de octubre de 2021 en el auditorio de la Biblioteca Pública Virgilio Barco. Historias de orgullo para Bogotá. Propiciar escenarios de reflexión acerca de la relación entre el fútbol, la vivencia de las masculinidades y las posibles alternativas que se puedan plantear desde la Línea Calma.356 reproducciones por Facebook.
 5. Evento Socio: Hablemos de emociones se realizó el martes 05 de octubre de 2021 en el auditorio Sabio Caldas de la Universidad Distrital Francisco José de Caldas.</t>
  </si>
  <si>
    <t xml:space="preserve">1. Exposición “Somos Imparables”.
 https://www.culturarecreacionydeporte.gov.co/es/cultura-ciudadana/la-exposicion-somos-imparables-se-toma-el-centro-comercial-gran-estacion-natmon
 Enlace youtube: https://fb.watch/8V8V-kJd9q/
 2. La U Convive: https://fb.watch/8V87glnw_K/
 Enlace youtube: https://youtu.be/D1ABKMRqVqc
 3. Yoga para la transformación colectiva
 https://fb.watch/8V8gVXXjEL/
 Enlace youtube: https://youtu.be/UoUwYJniySg
 4. Radicado del Informe “Con la camiseta puesta: masculinidades y fútbol” 20219000331503. 
 Enlace Facebook: https://www.facebook.com/watch/live/?ref=watch_permalink&amp;v=4416898525023176
 5. Radicado de Informe Evento Socio Hablemos de Emociones 20219000332363.
Se anexan dos infomes de reporte de las actividades generadas en el marco de la Semana de la Cultura Ciudadana, disponibles en la carpeta del presente reporte. </t>
  </si>
  <si>
    <t>1. 4 de octubre de 2021.
 2. 5 de octubre de 2021.
 3. 6 de octubre de 2021.
 4. 10 de octubre de 2021.
 5. 10 de octubre de 2021.</t>
  </si>
  <si>
    <t>Realizar la publicación de los resultados de la Cuenta Satélite de Cultura y Economía Creativa de Bogotá (CSCECB) 2014-2020</t>
  </si>
  <si>
    <t>1 Publicación de resultados en página web.</t>
  </si>
  <si>
    <t>Subsecretaría de Gobernanza- Dirección de Economía, Estudios y Política</t>
  </si>
  <si>
    <t>Una (1) publicación de resultados 
 Si (100%) No (0%)</t>
  </si>
  <si>
    <t>Esta actividad no entra en el periodo de evaluación</t>
  </si>
  <si>
    <t>Actividad que no se encuentra programada para su finalización en este período de evaluación
 Se evidencia reprogramación de la acción, mediante radicado No. 20212400239153, del 24/08/2021 
 Solicitado mediante oficio.</t>
  </si>
  <si>
    <t>CONTROL DE CAMBIOS 
  El cambio se solicitó por medio de oficio, documento que no es el documento idóneo para aprobar las modificaciones del Plan Anticorrupción y Atención al Ciudadano, toda vez que el PAAC lo aprueba el comité Institucional de Gestión y Desempeño.</t>
  </si>
  <si>
    <t>Se da cumplimiento a la meta establecida en el Plan Anticorrupción y Atención al Ciudadano publicando los resultados de la Cuenta Satélite de Cultura y Economía Creativa de Bogotá (CSCECB) 2014-2020pr en el micrositio de Economía Cultural y Creativa, sección de Publicaciones.</t>
  </si>
  <si>
    <r>
      <rPr>
        <sz val="10"/>
        <color rgb="FF000000"/>
        <rFont val="Arial"/>
      </rPr>
      <t xml:space="preserve">Link del enlace de la publicación en el micrositio de Economía, Estudios y Política: </t>
    </r>
    <r>
      <rPr>
        <u/>
        <sz val="10"/>
        <color rgb="FF1155CC"/>
        <rFont val="Arial"/>
      </rPr>
      <t>https://www.culturarecreacionydeporte.gov.co/sites/default/files/adjuntos_paginas_2014/resultados_cscecb_13-10-2021.pdf</t>
    </r>
  </si>
  <si>
    <t>Realizar la socialización de los resultados de la CSCECB 2014-2020</t>
  </si>
  <si>
    <t>1 Socialización de los resultados en un evento de carácter presencial o virtual</t>
  </si>
  <si>
    <t>Subsecretaría de Gobernanza- Dirección de Economía, Estudios y Política.</t>
  </si>
  <si>
    <t>1 socialización
 Si (100%) No (0%)</t>
  </si>
  <si>
    <t>CONTROL DE CAMBIOS 
 El cambio se solicitó por medio de oficio, documento que no es el documento idóneo para aprobar las modificaciones del Plan Anticorrupción y Atención al Ciudadano, toda vez que el PAAC lo aprueba el comité Institucional de Gestión y Desempeño.</t>
  </si>
  <si>
    <t>Se da cumplimiento a la meta establecida en el Plan Anticorrupción y Atención al Ciudadano mediante la socialización de los resultados de la Cuenta Satélite de Cultura y Economía Creativa de Bogotá (CSCECB) 2014-2020pr en un evento desarrollado conjuntamente entre la SCRD y el DANE.</t>
  </si>
  <si>
    <r>
      <rPr>
        <sz val="10"/>
        <color rgb="FF000000"/>
        <rFont val="Arial"/>
      </rPr>
      <t>Acta de reunión con radicado No. 20212400301953.
A continuación, se relacionan dos enlaces en donde se encuentra el video de la socialización de
resultados de la CSCECB 2014-2020pr.
https://www.facebook.com/watch/live/?ref=watch_permalink&amp;v=39283268585103</t>
    </r>
    <r>
      <rPr>
        <sz val="10"/>
        <color rgb="FF000000"/>
        <rFont val="Arial"/>
      </rPr>
      <t xml:space="preserve">7
</t>
    </r>
    <r>
      <rPr>
        <u/>
        <sz val="10"/>
        <color rgb="FF1155CC"/>
        <rFont val="Arial"/>
      </rPr>
      <t>https://www.youtube.com/watch?v=jptL5OYkiAQ</t>
    </r>
  </si>
  <si>
    <t>Publicar en página web el informe de Gestión de la SCRD para la Rendición de cuentas 2021</t>
  </si>
  <si>
    <t>Informe de Gestión para la rendición de cuentas 2021 publicado en pagina web de la entidad</t>
  </si>
  <si>
    <t>Un (1) Informe de Gestión para la rendición de cuentas 2021 publicado en página web
  (Si: 100%; No:0)</t>
  </si>
  <si>
    <t xml:space="preserve">Se publica el Informe de Rendición de Cuentas 2021 </t>
  </si>
  <si>
    <t>https://www.culturarecreacionydeporte.gov.co/es/scrd-transparente/informe-de-rendicion-de-cuentas-la-ciudadania/informe-publico-de-rendicion-de-cuentas-de-la-scrd-2021-0</t>
  </si>
  <si>
    <t>Subcomponente 2 
 Diálogo de doble vía con la Ciudadanía y las Organizaciones</t>
  </si>
  <si>
    <t>Implementar espacios de diálogo con el desarrollo de instancias de participación activa en el marco de las actividades del Sistema Distrital de Arte, Cultura y Patrimonio</t>
  </si>
  <si>
    <t>Actas de las 32 instancias de participación cargadas en Orfeo y que cumplan con los requisitos formales de contenido, firmas y constancia de asistencia</t>
  </si>
  <si>
    <t>Dirección de Asuntos Locales y Participación</t>
  </si>
  <si>
    <t>No. de Actas de las 32 instancias de participación cargadas en Orfeo y que cumplan con los requisitos formales de contenido, firmas y constancia de asistencia</t>
  </si>
  <si>
    <t>Humanos, físicos y financieros</t>
  </si>
  <si>
    <t>Se encuentra publicado en el micrositio las actas de los consejos realizados a la fecha que corresponden a las 32 instancias de participación en los que la SCRD cumple su rol de secretaría técnica</t>
  </si>
  <si>
    <r>
      <rPr>
        <u/>
        <sz val="10"/>
        <color rgb="FF000000"/>
        <rFont val="Arial"/>
      </rPr>
      <t xml:space="preserve">Link de Microsito del Sistema Distrital de Arte Cultura y Patrimonio
</t>
    </r>
    <r>
      <rPr>
        <u/>
        <sz val="10"/>
        <color rgb="FF1155CC"/>
        <rFont val="Arial"/>
      </rPr>
      <t>https://www.culturarecreacionydeporte.gov.co/es/gestion-cultural-territorial-y-participacion/sistemas-de-participacion/sistema-distrital-de-arte-cultura-y-patrimonio</t>
    </r>
  </si>
  <si>
    <t>Aunque la actividad no se encuentra con fecha de finalización en el período evaluado, se revisan los soportes reportados. 
 De acuerdo al reporte realizado por el área, se evidencia avance en las actividades propuestas.</t>
  </si>
  <si>
    <r>
      <rPr>
        <b/>
        <sz val="10"/>
        <color theme="1"/>
        <rFont val="Arial"/>
      </rPr>
      <t>Dirigida a : Dirección de Asuntos Locales y Participación</t>
    </r>
    <r>
      <rPr>
        <sz val="10"/>
        <color theme="1"/>
        <rFont val="Arial"/>
      </rPr>
      <t xml:space="preserve">
 Revisados los soportes relacionados en la carpeta para el seguimiento de este componente del PAAC, se evidencia la matriz que relaciona actividades adelantadas con observaciones, pero no es posible identificar las actas en el documento.
 Al momento de consulta en la página web, micrositio de "Gestión Cultural Territorial y Participación" se evidencian las actas de los consejos locales de arte cultura y patrimonio, elaboradas en el período de evaluación, se encuentran sin firma de quien elabora y aprueba el acta, no se encuentran diligenciadas en su totalidad, en algunas de ellas se pueden evidenciar los participantes, pero en otras no, debido a que no se anexa registro de asistencia.
 No se evidencia que reposen en el Sistema de Gestión Documental de la SCRD Orfeo</t>
    </r>
  </si>
  <si>
    <r>
      <rPr>
        <sz val="10"/>
        <color rgb="FF000000"/>
        <rFont val="Arial"/>
      </rPr>
      <t xml:space="preserve">Formato de seguimiento de instancias llevadas a cabo al corte evaluado, link de micrositio donde se encuentra publicadas las actas y la información que por habeas data es permitido, así como el link del micrositio </t>
    </r>
    <r>
      <rPr>
        <u/>
        <sz val="10"/>
        <color rgb="FF1155CC"/>
        <rFont val="Arial"/>
      </rPr>
      <t>https://www.culturarecreacionydeporte.gov.co/es/gestion-cultural-territorial-y-participacion/sistemas-de-participacion/sistema-distrital-de-arte-cultura-y-patrimonio</t>
    </r>
    <r>
      <rPr>
        <sz val="10"/>
        <color rgb="FF000000"/>
        <rFont val="Arial"/>
      </rPr>
      <t xml:space="preserve"> y cada uno de sus consejos</t>
    </r>
  </si>
  <si>
    <t>Desarrollar espacios de participación para implementación de las políticas públicas poblacionales lideradas por la Secretaría de Cultura, Recreación y Deporte</t>
  </si>
  <si>
    <t>Actas de las 12 sesiones de los Consejos Distritales de 4 Grupos Poblacionales, 3 veces al año</t>
  </si>
  <si>
    <t>No. de actas de las 12 sesiones de los Consejos Distritales de 4 Grupos Poblacionales, 3 veces al año</t>
  </si>
  <si>
    <t>Se encuentra publicado en el micrositio las actas de los consejos realizados a la fecha que corresponden a las instancias de participación de los Consejos Distritales de los Grupos Poblacionales en los que la SCRD cumple su rol de secretaría técnica</t>
  </si>
  <si>
    <r>
      <rPr>
        <u/>
        <sz val="10"/>
        <color rgb="FF000000"/>
        <rFont val="Arial"/>
      </rPr>
      <t xml:space="preserve">Link de Microsito del Sistema Distrital de Arte Cultura y Patrimonio
</t>
    </r>
    <r>
      <rPr>
        <u/>
        <sz val="10"/>
        <color rgb="FF1155CC"/>
        <rFont val="Arial"/>
      </rPr>
      <t>https://www.culturarecreacionydeporte.gov.co/es/gestion-cultural-territorial-y-participacion/sistemas-de-participacion/sistema-distrital-de-arte-cultura-y-patrimonio</t>
    </r>
  </si>
  <si>
    <t>De acuerdo al reporte realizado por el área, se evidencia avance en las actividades propuestas, Aunque la actividad no se encuentra con fecha de finalización en el período evaluado, no es posible medir su avance</t>
  </si>
  <si>
    <t>Revisados los soportes relacionados en la carpeta para el seguimiento de este componente del PAAC, se evidencia la matriz que relaciona actividades adelantadas con observaciones, pero no es posible identificar las actas.
 Al momento de consulta en la página web, micrositio de "Gestión Cultural Territorial y Participación", se evidencia que las actas de los consejos de cultura poblacional, elaboradas en el período de evaluación, se encuentran sin firma de quien elabora y aprueba el acta, además no se evidencia quienes participaron dado que no se anexa registro de asistencia.
 No se evidencia que reposen en el Sistema de Gestión Documental de la SCRD Orfeo</t>
  </si>
  <si>
    <r>
      <rPr>
        <sz val="10"/>
        <color rgb="FF000000"/>
        <rFont val="Arial"/>
      </rPr>
      <t xml:space="preserve">Formato de seguimiento de instancias llevadas a cabo al corte evaluado, link de micrositio donde se encuentra publicadas las actas y la información que por habeas data es permitido, así como el link del micrositio </t>
    </r>
    <r>
      <rPr>
        <u/>
        <sz val="10"/>
        <color rgb="FF1155CC"/>
        <rFont val="Arial"/>
      </rPr>
      <t>https://www.culturarecreacionydeporte.gov.co/es/gestion-cultural-territorial-y-participacion/sistemas-de-participacion/sistema-distrital-de-arte-cultura-y-patrimonio</t>
    </r>
    <r>
      <rPr>
        <sz val="10"/>
        <color rgb="FF000000"/>
        <rFont val="Arial"/>
      </rPr>
      <t xml:space="preserve"> y cada uno de sus consejos</t>
    </r>
  </si>
  <si>
    <t>Realizar la Audiencia de Rendición de Cuentas Sectorial 2021</t>
  </si>
  <si>
    <t>Audiencia de rendición de cuentas realizada 2021</t>
  </si>
  <si>
    <t>Oficina Asesora de Planeación
 (Direccionamiento Estratégico) y 
 Oficina de Comunicaciones
 Apoya en la convocatoria Dirección de Asuntos Locales y Participación</t>
  </si>
  <si>
    <t>Audiencia pública realizada 
 (Si: 100%; No:0)</t>
  </si>
  <si>
    <t>Realizar socializaciones en los cuales se difundan los programas enmarcados en el proceso de Fomento con el fin de fortalecer la participación ciudadana y facilitar el acceso a la información.</t>
  </si>
  <si>
    <t>Listado de asistencias y fotografías de las socializaciones ejectuadas.</t>
  </si>
  <si>
    <t>Dirección de Fomento</t>
  </si>
  <si>
    <t>70 socializaciones que difundan los programas enmarcados en el proceso de Fomento</t>
  </si>
  <si>
    <t xml:space="preserve">A la fecha se han efectuado 51 socializaciones de 70 programadas para la vigencia 2021. Estas socializaciones han contado con 598 asistentes en el primer semestre, y 247 en el mes de julio. Durante el mes de Agosto no se efectuaron socializaciones, teniendo en cuenta que durante este mes no existian convocatorias abiertas. </t>
  </si>
  <si>
    <r>
      <rPr>
        <sz val="10"/>
        <color rgb="FF000000"/>
        <rFont val="Arial"/>
      </rPr>
      <t xml:space="preserve">Las socializaciones acumuladas a 31 de julio se encuentran cargadas en la carpeta drive: </t>
    </r>
    <r>
      <rPr>
        <u/>
        <sz val="10"/>
        <color rgb="FF1155CC"/>
        <rFont val="Arial"/>
      </rPr>
      <t>https://drive.google.com/drive/folders/1PCTXm1D1kapYloIaCij8M1MfALphD0YS</t>
    </r>
  </si>
  <si>
    <r>
      <rPr>
        <sz val="10"/>
        <color theme="1"/>
        <rFont val="Arial, sans-serif"/>
      </rPr>
      <t xml:space="preserve">CONTROL DE CAMBIOS 
 </t>
    </r>
    <r>
      <rPr>
        <sz val="10"/>
        <color theme="1"/>
        <rFont val="Arial, sans-serif"/>
      </rPr>
      <t xml:space="preserve">Se evidencia reprogramación de la acción, mediante radicado No. 20212200185413, del 07/07/2021
 Solicitado mediante oficio.
 </t>
    </r>
    <r>
      <rPr>
        <sz val="10"/>
        <color theme="1"/>
        <rFont val="Arial, sans-serif"/>
      </rPr>
      <t xml:space="preserve">
 GESTION A 30/AGO/2021
 Actividad que no se encuentra programada para su finalización en este período de evaluación, no obstante se evidencia Matriz denominada socializaciones acumuladas a 30 de julio donde se verifican dos hojas, una para el primer semestre donde se relacionan 33 socializaciones y una con corte a julio donde se relacionan 16. Sin embargo la información no es verificable</t>
    </r>
  </si>
  <si>
    <t xml:space="preserve">A corte de 31 de octubre de 2021 se han efectuado 64 socializaciones de los programas y convocatorias gestionadas desde el proceso de la Dirección de Fomento. </t>
  </si>
  <si>
    <t xml:space="preserve">Link: https://drive.google.com/drive/folders/1PCTXm1D1kapYloIaCij8M1MfALphD0YS?usp=sharing
En el anterior link se encuentra:
1) Excel socializaciones a 31 de octubre: Se relacionan el listado de socializaciones efectuadas con la información de nombre, fecha, enlace de evidencia y participación de otras entidades participantes. 
2) Carpeta de Evidencias: En esta se encuentra las evidencias de las socializaciones reportadas (evidencias fotografica, listados de asistencia, pantallazos, actas de reunión, relatorías y grabaciones). Estas evidencias se encuentran desagregadas por cada uno de los espacios locales y distritales en los cuales se desarrollaron las socializaciones. </t>
  </si>
  <si>
    <t>2.5</t>
  </si>
  <si>
    <t>Realizar encuentros ciudadanos (virtuales y/o presenciales) para promover la apropiación, fortalecimiento del tejido social e involucramiento en los proyectos de infraestructura cultural</t>
  </si>
  <si>
    <t>Actas encuentros ciudadanos</t>
  </si>
  <si>
    <t>Dirección de Arte, Cultura y Patrimonio</t>
  </si>
  <si>
    <t>Quince (15) encuentros ciudadanos en el año 2021
 (Si: 100%; No:0)</t>
  </si>
  <si>
    <t xml:space="preserve">Se han realizado veinte (24) encuentros ciudadanos:
 Enero: 
 1. Tercer Comité de Felicidad Chapinero, participantes: ciudadanía, consorcio el retiro y la SCRD (tema, Gestión social proyecto). 
 Febrero: 
 2. Mesa de sostenibilidad y apropiación Museo de la Ciudad Autoconstruida y Centro de Bienvenida al Visitante
 Marzo: 
 3. Cuarto Comité de Felicidad Chapinero, participantes: ciudadanía, consorcio el retiro y la SCRD
 4. Capacitación personal de obra 
 5. Mesa de apropiación y sostenibilidad Centro Cultural pilona 20 en el sector de manitas, 5 de marzo
 6. Mesa de apropiación y sostenibilidad Centro Cultural en el sector de compartir, 5 de marzo
 7. Primer taller de diseño participativo espacio dedicado a primera infancia Centro Cultural pilona 20, NIDOS – SCRD, 13 de marzo
 8. Jornada ¨Hablemos del Ensueño con las mesas locales culturales de Ciudad Bolívar sobre los pasos a seguir del equipamiento y su funcionamiento, 25 de marzo
 9. Jornada de recuperación y siembra de la zona de La Cañada en el marco del centro de cultura de la pilona 10 y evento del 50% de avance de obra, 27 de marzo
 Abril 
 10. Primer taller participativo, equipamientos culturales corredor verde de la séptima, 20 de abril
 11. Segundo taller participativo, equipamientos culturales corredor verde de la séptima, 22 de abril
 12. Jornada ¨Hablemos del Ensueño´´ con las mesas locales culturales de Ciudad Bolívar sobre los pasos a seguir del equipamiento y su funcionamiento, 19 de abril
Mayo
13. Mesa de apropiación y sostenibilidad Centro Cultural Pilona 10 / 7 de mayo
14. Mesa de apropiación y sostenibilidad equipamientos Mirador del Paraíso / 8 de mayo
15. Recorrido comunidad habitante de calle (Teatro el Ensueño)/ 11 de mayo
16. Jornada de socialización y participación con las mesas locales Ciudad Bolívar
“Hablemos del Ensueño” (Teatro el Ensueño)/ 31 de mayo
Junio
17. Jornada preparatoria evento de socialización fin de obra constructiva y lanzamiento
documental (Museo de la Ciudad Autoconstruida, Biblioteca y Centro de Bienvenida al
Visitante) / 26 de junio
18. Taller diseño participativo primera infancia (Centro Cultural Manitas Pilona 20) / 26 de
junio
19. Taller diseño participativo Pabellón Distrito Bronx Creativo sesión I / 11 de junio
20. Taller diseño participativo Pabellón Distrito Bronx Creativo sesión II / Taller
participativo Bronx sesión II 25 de junio
21.  Taller de cierre ciclo de diseño participativo pabellón de socialización Bronx D.C / 8 de julio 
22. Lanzamiento microproyecto serie documental ̈Cultura a la Altura ̈ y la finalización de la fase de obra civil de los equipamientos culturales de Mirador del Paraíso / 10 de julio 
23. Lanzamiento microproyecto página web ¨Red Cultural Manitas ̈ y la finalización de la fase de obra civil del Centro Cultural Manitas ubicado en la pilona 20/ 31 de julio 
24. Quinto Comité Felicidad 3 de agosto
</t>
  </si>
  <si>
    <t xml:space="preserve">Enero: 
 - Rad. 20213000025823.
 Febrero: 
  - Rad. 20213000046993
 Marzo: 
 - Rad: 20213300089303
 - Rad: 20213300084083
 - Rad: 2021330007124
 - Rad: 20213300071273
 - Rad: 20213300079173
 - Rad: 20213300091203
 - Rad: 20213300092233
 Abril 
 - Rad: 20213300110193
 - Rad: 20213300113473
 - Rad: 20213300110203
Mayo 
- Rad: 20213300129643
- Rad: 20213300129803
- Rad: 20213300131813
- Rad: 20213300150053
Junio
- Rad: 20213300173713
- Rad: 20213300173733
- Rad: 20213300163093
- Rad: 20213300173923
Julio: 
- Rad: 20213300187273
- Rad: 20213300189213
- Rad:  20213300212543)
Agosto 
- Rad: 20213300216363 
</t>
  </si>
  <si>
    <t>Enero a agosto de 2021</t>
  </si>
  <si>
    <t>El área reporta avances de la actividad propuesta, de las cuales se verificaron los siguientes radicados en Orfeo.:
 *20213000025823 Presentación avances Contrato 229 Construcción y Dotación del centro felicidad
 *20213000046993 Presentación avances de LA CONSTRUCCIÓN DE EQUIPAMIENTOS CULTURALES EN LAS PILONAS 10
 Y 20, Y EN LA ESTACIÓN MIRADOR DEL PARAÍSO DEL SISTEMA DE
 TRANSPORTE MASIVO TRANSMICAB y presentación de agenda.- Registro fotográfico
 *20213300089303: avances Contrato 229 Construcción y Dotación del centro felicidad Se evidencia acta sin firma ni registro de asistentes 
 *20213300079173 Acta taller # 1 de Diseño Participativo para la definición del espacio dedicado a la primera
 infancia
 *20213300163093: Taller participativo Bronx Distrito Creativo - Sesión 1/ Uniandes-FUGA-SCRD
 * 20213300189213 Lanzamiento Micro proyecto ¨Cultura a la Altura¨ y finalización fase de obra
 equipamientos culturales Mirador del Paraíso 
 *20213300212543: Hacer entrega de la página web ¨Red Cultural Manitas¨ como resultado del
 micro proyecto contenido en el plan de gestión social.
 *20213300131813: Recorrido comunidad habitante de calle en el Teatro El Ensueño - Ciudad Bolívar
 (revisar soportes y evaluar)</t>
  </si>
  <si>
    <t>OBSERVACIONES SOPORTES REPORTADOS 
 Se evidencian 24 documentos radicados en Orfeo, que dan cuenta de la realización de las actividades programadas para la vigencia, 
 Aunque la actividad que no se encuentra programada para su finalización en este período de evaluación, se realiza prueba aleatoria de los soportes allegados por el área y se evidencia el cumplimiento de las actividades programadas.</t>
  </si>
  <si>
    <t xml:space="preserve">Se han realizado veinte (24) encuentros ciudadanos:
 Enero: 
 1. Tercer Comité de Felicidad Chapinero, participantes: ciudadanía, consorcio el retiro y la SCRD (tema, Gestión social proyecto). 
 Febrero: 
 2. Mesa de sostenibilidad y apropiación Museo de la Ciudad Autoconstruida y Centro de Bienvenida al Visitante
 Marzo: 
 3. Cuarto Comité de Felicidad Chapinero, participantes: ciudadanía, consorcio el retiro y la SCRD
 4. Capacitación personal de obra 
 5. Mesa de apropiación y sostenibilidad Centro Cultural pilona 20 en el sector de manitas, 5 de marzo
 6. Mesa de apropiación y sostenibilidad Centro Cultural en el sector de compartir, 5 de marzo
 7. Primer taller de diseño participativo espacio dedicado a primera infancia Centro Cultural pilona 20, NIDOS – SCRD, 13 de marzo
 8. Jornada ¨Hablemos del Ensueño con las mesas locales culturales de Ciudad Bolívar sobre los pasos a seguir del equipamiento y su funcionamiento, 25 de marzo
 9. Jornada de recuperación y siembra de la zona de La Cañada en el marco del centro de cultura de la pilona 10 y evento del 50% de avance de obra, 27 de marzo
 Abril 
 10. Primer taller participativo, equipamientos culturales corredor verde de la séptima, 20 de abril
 11. Segundo taller participativo, equipamientos culturales corredor verde de la séptima, 22 de abril
 12. Jornada ¨Hablemos del Ensueño´´ con las mesas locales culturales de Ciudad Bolívar sobre los pasos a seguir del equipamiento y su funcionamiento, 19 de abril
Mayo
13. Mesa de apropiación y sostenibilidad Centro Cultural Pilona 10 / 7 de mayo
14. Mesa de apropiación y sostenibilidad equipamientos Mirador del Paraíso / 8 de mayo
15. Recorrido comunidad habitante de calle (Teatro el Ensueño)/ 11 de mayo
16. Jornada de socialización y participación con las mesas locales Ciudad Bolívar
“Hablemos del Ensueño” (Teatro el Ensueño)/ 31 de mayo
Junio
17. Jornada preparatoria evento de socialización fin de obra constructiva y lanzamiento
documental (Museo de la Ciudad Autoconstruida, Biblioteca y Centro de Bienvenida al
Visitante) / 26 de junio
18. Taller diseño participativo primera infancia (Centro Cultural Manitas Pilona 20) / 26 de
junio
19. Taller diseño participativo Pabellón Distrito Bronx Creativo sesión I / 11 de junio
20. Taller diseño participativo Pabellón Distrito Bronx Creativo sesión II / Taller
participativo Bronx sesión II 25 de junio
21.  Taller de cierre ciclo de diseño participativo pabellón de socialización Bronx D.C / 8 de julio 
22. Lanzamiento microproyecto serie documental ̈Cultura a la Altura ̈ y la finalización de la fase de obra civil de los equipamientos culturales de Mirador del Paraíso / 10 de julio 
23. Lanzamiento microproyecto página web ¨Red Cultural Manitas ̈ y la finalización de la fase de obra civil del Centro Cultural Manitas ubicado en la pilona 20/ 31 de julio 
24. Quinto Comité Felicidad 3 de agosto
Septiembre
25. Jornada de recuperación de espacios y elección del nombre pilona 10/ 11 de septiembre
Octubre 
26. Primer taller de diseño participativo Hacienda Las Margaritas con vecinos, líderes y lideresas de la localidad de Kennedy,23 de octubre
</t>
  </si>
  <si>
    <t>Enero: 
 - Rad. 20213000025823.
 Febrero: 
  - Rad. 20213000046993
 Marzo: 
 - Rad: 20213300089303
 - Rad: 20213300084083
 - Rad: 2021330007124
 - Rad: 20213300071273
 - Rad: 20213300079173
 - Rad: 20213300091203
 - Rad: 20213300092233
 Abril 
 - Rad: 20213300110193
 - Rad: 20213300113473
 - Rad: 20213300110203
Mayo 
- Rad: 20213300129643
- Rad: 20213300129803
- Rad: 20213300131813
- Rad: 20213300150053
Junio
- Rad: 20213300173713
- Rad: 20213300173733
- Rad: 20213300163093
- Rad: 20213300173923
Julio: 
- Rad: 20213300187273
- Rad: 20213300189213
- Rad:  20213300212543)
Agosto 
- Rad: 20213300216363 
Septiembre
- Rad: 20213300265373
Octubre
- Rad: 20213300324033</t>
  </si>
  <si>
    <t>Enero a octubre de 2021</t>
  </si>
  <si>
    <t>2.6</t>
  </si>
  <si>
    <t xml:space="preserve">Realizar mesas de diálogos ciudadanos  (virtuales y/o presenciales) con artistas regulados del espacio público. </t>
  </si>
  <si>
    <t>Actas de las 8 mesas de diálogos ciudadanos</t>
  </si>
  <si>
    <t>No. de actas de las 8 mesas de diálogos ciudadanos</t>
  </si>
  <si>
    <t xml:space="preserve">1) Se han realizado siete (7) talleres de patrimonio cultural: 
- Cuatro (4) talleres “Patrimonio cultural y memoria Local” sobre algunos sectores, edificaciones, la vida de barrio y las tradiciones que hacen parte de nuestra memoria colectiva como ciudad
- Tres (3) Talleres “Mi casa Nuestro Patrimonio” que busco brindar a los ciudadanos herramientas pedagógicas que promueven la vivencia, el buen uso y apropiación de estos bienes, respetando su condición patrimonial.
2) Se han realizado nueves (9) Piezas Comunicativas: 
- (1) Guía para la formulación de Planes de Salvaguardia- PES del ámbito distrital, una herramienta que invita a los ciudadanos, al disfrute y vivencia del patrimonio, así como también a la identificación, recuperación, promoción y transmisión de nuevas manifestaciones culturales, desde la participación y el acuerdo social. 
- (8) Piezas comunicativa para los talleres desde la estrategia “Somos Patrimonio”, que busca fomentar procesos de reflexión e identificación del patrimonio cultural que permitan fortalecer su protección, valoración, intervención, sostenibilidad y salvaguardia. </t>
  </si>
  <si>
    <t>1) Talleres “Patrimonio cultural y memoria Local
Rad. 20213300138813 y 20213300146823, 20213300235103
Taller “Mi casa Nuestro Patrimonio”
Rad. 20213300171913 , 20213300250963, 20213300216933  
2) Se adjuntan piezas Comunicativas, se relacionan enlaces de publicación de las piezas. "Guía
https://www.culturarecreacionydeporte.gov.co/es/conviertete-en-un-salvaguarda-del-patrimonio-inmaterial-de-bogota-jengon  
Taller Patrimonio cultural y memoria Local https://www.culturarecreacionydeporte.gov.co/es/participa-en-el-taller-patrimonio-cultural-y-memoria-local-natmon  
Taller Mi casa Nuestro Patrimonio
https://www.culturarecreacionydeporte.gov.co/es/si-vives-en-el-barrio-polo-club-este-taller-es-para-ti-natmon 
"</t>
  </si>
  <si>
    <t>Actividad que no se encuentra programada para finalización en el período de evaluación</t>
  </si>
  <si>
    <t>La actividad no esta enfocada al dialogo en doble vía en el marco de la rendición de cuentas a la ciudadanía, teniendo en cuenta que la divulgación, no cumple con las características de dialogo en doble vía.</t>
  </si>
  <si>
    <t xml:space="preserve">De acuerdo a las observaciones y recomendaciones de la Oficina de Control Interno, se realizo la actualización de la actividad por medio del rad. 20213100310023
De acuerdo a la actividad actualizada, se reporta la realización de 8 mesas de dialogos  ciudadanos  (presenciales) con artistas regulados del espacio público y 1 con institucion  vinculada IDARTES. </t>
  </si>
  <si>
    <t xml:space="preserve">Julio
- Rad: 20213100204443
- Rad: 20213100208363
Agosto
- Rad: 20213100216183
- Rad: 20213100219933
- Rad: 20213100223843
- Rad: 20213100239493
Septiembre
- Rad: 20213100254643
- Rad: 20213100260903
- Rad: 20213300263633
</t>
  </si>
  <si>
    <t>Julio a octubre de 2021</t>
  </si>
  <si>
    <t>2.7</t>
  </si>
  <si>
    <t>Realizar la Secretaria Técnica del Consejo de Infraestructura Cultural, acompañando la deliberación, participación y concertación para la formulación de las politicas, planes y programas para el desarrollo de estrategias de sostenibilidad social, politica y económica de Ia infraestructura cultural. (Decreto 480 de 2018).</t>
  </si>
  <si>
    <t>Dos actas de reunión de sesiones del consejo (una por semestre)</t>
  </si>
  <si>
    <t>No. de actas de reunión de sesiones del consejo (una por semestre)</t>
  </si>
  <si>
    <t>Se han realizado tres (3) sesiones del Consejo
  Sesión ordinaria Consejo Distrital de Infraestructura / 5 de febrero 
  Sesión ordinaria Consejo Distrital de Infraestructura / 16 de abril
 Sesión ordinaria Consejo Distrital de Infraestructura / 16 de junio
  Las Actas se encuentran en formalización.</t>
  </si>
  <si>
    <t>Sesión ordinaria Consejo Distrital de Infraestructura / 5 de febrero Rad. 20213000040803
 Sesión ordinaria Consejo Distrital de Infraestructura / 16 de abril Rad. 20213300107073
 Sesión ordinaria Consejo Distrital de Infraestructura / 16 de junio Rad. 20213300166653</t>
  </si>
  <si>
    <t>Enero a junio de 2021</t>
  </si>
  <si>
    <t>Actividad que no se encuentra programada para finalización en el período de evaluación
 20213000040803: Falta firma del Presidente del Consejo Distrital de Infraestructura Cultural
 Alberth Piñeros 
 20213300107073: Acta del 16/04/2021
 20213300166653: No se evidencia radicado</t>
  </si>
  <si>
    <t>Aunque no se encuentra programada la evaluación de esta actividad en este período, se observa que el 16/04/2021 se llevó a cabo una reunión del Consejo Distrital de Infraestructura Cultural.
 Dando cumplimiento a las actividad programada para el primer semestre</t>
  </si>
  <si>
    <t>Subcomponente 3
 Responsabilidad</t>
  </si>
  <si>
    <t>Realizar el registro y publicación de los compromisos en el aplicativo COLIBRI de la Veeduría Distrital, resultado de los ejercicios de diálogos ciudadanos de los grupos de valor socializados por las dependencias de la entidad a la Oficina Asesora de Planeación.</t>
  </si>
  <si>
    <t>Realizar el 100% de los registros y publicaciones de los compromisos en el aplicativo COLIBRI, socializados por las dependencias a la Oficina Asesora de Planeación</t>
  </si>
  <si>
    <t>100% de los registros y publicaciones de los compromisos en el aplicativo COLIBRI, socializados por las dependencias a la Oficina Asesora de Planeación
(Sí 100%, No 0%)</t>
  </si>
  <si>
    <t>Humanos, Físicos y Tecnológicos</t>
  </si>
  <si>
    <t>Actividad que no se encuentra programada para su finalización en este período de evaluación.
  CONTROL DE CAMBIOS 
 Se evidencia reprogramación de la acción, mediante radicado No. 20211700198083, del 21/07/2021
 Solicitado mediante oficio.</t>
  </si>
  <si>
    <t>CONTROL DE CAMBIOS 
 El cambio se solicitó por medio de oficio, documento que no es el documento idóneo para aprobar las modificaciones del Plan Anticorrupción y Atención al Ciudadano, toda vez que el PAAC lo aprueba el comité Institucional de Gestión y Desempeño.
 Se hace necesario hacer la claridad del objetivo de la actividad, del manejo, la tabulación y publicación de la información generada en la herramienta propuesta.</t>
  </si>
  <si>
    <t>Socializaciones sobre fundamentos y herramientas de Rendición de Cuentas</t>
  </si>
  <si>
    <t>Tres socializaciones sobre fundamentos y herramientas de Rendición de Cuentas</t>
  </si>
  <si>
    <t xml:space="preserve">No de socializaciones
No. de socializaciones realizadas/No. socializaciones programadas </t>
  </si>
  <si>
    <t xml:space="preserve">OFICINA ASESORA DE PLANEACIÓN:
3.2.1. Socialización 1 del 12 de julio: Fortalecer el conocimiento sobre la Estrategia de Rendición de Cuentas de la SCRD, mediante la socialización de los lineamientos del Manual Único de Rctas de la Función Pública y la Metodología del Proceso de Rendición de Cuentas de la de la Administración Distrital implementada por la Veeduría Distrital.
3.2.2. Socialización del 26 de julio con Directivos SCRD: se socializa en el marco del Comité Institucional de Gestión y Desempeño, la Estrategia de Rendición de Cuentas 2021 y resultados Estrategia Rendición de Cuentas 2020.
3.2.3. Socialización del 29 de julio con líderes: se cita a los líederes de cada área del proceso de RdC a una reunión en la cual se socializa  la Estrategia de Rendición de Cuentas 2021 y resultados Estrategia Rendición de Cuentas 2020.
3.2.4. Socialización del 29 de julio con Directivos Entidades: se socializa en el marco del Comité Sectorial de Gestión y Desempeño, la Estrategia de Rendición de Cuentas 2021 y resultados Estrategia Rendición de Cuentas 2020.
</t>
  </si>
  <si>
    <t>3.2.1. Radicado No. 20211700192533
3.2.2. Acta y Presentación Comité Institucional
3.2.3. Citación, registro de asistencia y presentación
3.2.4 Acta y Presentación</t>
  </si>
  <si>
    <t xml:space="preserve">3.2.1. 15/07/2021
3.2.2. 26/07/2021
3.2.3. 29/07/2021
3.2.4. 29/07/2021 
</t>
  </si>
  <si>
    <t>Actividad que no se encuentra programada para su finalización en este período de evaluación.
 Se evidencia reprogramación de la acción, mediante radicado No. 20211700198083, del 21/07/2021
 Solicitado mediante oficio.
 Se evidencia radicado 20211700192533 Acta de reunión del 15/07/2021, junto con la lista de asistencia a la socilización.
 Se evidencia acta No. 15 de Comite Institucional de Gestión y Desempeño del 26 de julio de 2021, sin radicación en orfeo ni firma de Presidente y Secretario
 Se evidencia acta No. 8 de 2021 Comite Sectorial de Gestión y desempeño, sin firma de presidente ni secretario del comité</t>
  </si>
  <si>
    <t>CONTROL DE CAMBIOS 
 El cambio se solicitó por medio de oficio, documento que no es el documento idóneo para aprobar las modificaciones del Plan Anticorrupción y Atención al Ciudadano, toda vez que el PAAC lo aprueba el comité Institucional de Gestión y Desempeño.
 OBSERVACIONES SOPORTES REPORTADOS 
 Se evidencian dos (2) actas de comité que no se encuentran firmadas por el secretario ni por el presidente del Comité.</t>
  </si>
  <si>
    <t xml:space="preserve">Divulgación de pieza comunicativa sobre los espacios de Rendición de Cuentas </t>
  </si>
  <si>
    <t>1 pieza de comunicaciones divulgada</t>
  </si>
  <si>
    <t>No de piezas comunicativas divulgadas</t>
  </si>
  <si>
    <t>Actividad que no se encuentra programada para su finalización en este período de evaluación.</t>
  </si>
  <si>
    <t xml:space="preserve">Se divulga una pieza de comunicaciones referente al Informe de Rendición de Cuentas </t>
  </si>
  <si>
    <t>Pieza del Informe de Rendición de Cuentas</t>
  </si>
  <si>
    <t>Subcomponente 4 Evaluación y retroalimentación a la gestión institucional</t>
  </si>
  <si>
    <t>Presentación ante el Comité Institucional de Gestión y Desempeño los resultados Generales de la Estrategia de Rendición de Cuentas 2020 y  sus recomendaciones y Presentación de la Estrategia 2021</t>
  </si>
  <si>
    <t>Una presentación ante el Comité Institucional de Gestión y Desempeño</t>
  </si>
  <si>
    <t>Oficina Asesora de Planeación. 
 (Direccionamiento Estratégico).</t>
  </si>
  <si>
    <t>Acta de Comité Institucional de Gestión y Desempeño (Si:100%; No:0)</t>
  </si>
  <si>
    <t>OFICINA ASESORA DE PLANEACIÓN:
1. Socialización del 26 de julio con Directivos SCRD: en el Comité de junio no se pudo presentar el tema por falta de espacio en la agenda por lo tanto se socializa en Julio en el marco del Comité Institucional de Gestión y Desempeño, la Estrategia de Rendición de Cuentas 2021 y resultados Estrategia Rendición de Cuentas 2020.</t>
  </si>
  <si>
    <t>1. Acta y Presentación Comité Institucional</t>
  </si>
  <si>
    <t>Se evidencia acta del 26 de julio de 2021 donde se llevo a cabo la actividad propuesta</t>
  </si>
  <si>
    <t>Publicación de los resultados obtenidos a partir de la implementación del ejercicio de rendición de cuentas 2021, incluyendo un apartado de sugerencias o retroalimentación para la mejora de RdC 2022</t>
  </si>
  <si>
    <t>Publicación en página web de de los resultados obtenidos a partir de la implementación del ejercicio de rendición de cuentas 2021, incluyendo un apartado de sugerencias o retroalimentación para la mejora de RdC 2022</t>
  </si>
  <si>
    <t>Oficina Asesora de Planeación
 (Direccionamiento Estratégico).</t>
  </si>
  <si>
    <t>Un (1) documento publicado que contiene los resultados de la Estrategia de Rendición de Cuentas 
  (Si: 100%; No:0)</t>
  </si>
  <si>
    <t>Actividad que no se encuentra programada para su finalización en este período de evaluación.
 Se evidencia reprogramación de la acción, mediante radicado No. 20211700198083, del 21/07/2021
 Solicitado mediante oficio.</t>
  </si>
  <si>
    <t>El cambio se solicitó por medio de oficio, documento que no es el documento idóneo para aprobar las modificaciones del Plan Anticorrupción y Atención al Ciudadano, toda vez que el PAAC lo aprueba el comité Institucional de Gestión y Desempeño.</t>
  </si>
  <si>
    <r>
      <rPr>
        <b/>
        <sz val="9"/>
        <color theme="1"/>
        <rFont val="Arial"/>
      </rPr>
      <t xml:space="preserve">Reporte de Actividad Ejecutada 
</t>
    </r>
    <r>
      <rPr>
        <i/>
        <sz val="9"/>
        <color theme="1"/>
        <rFont val="Arial"/>
      </rPr>
      <t>Reporte unicamente productos concretos en coherencia con (Actividad +Meta+Indicador)</t>
    </r>
  </si>
  <si>
    <r>
      <rPr>
        <b/>
        <sz val="9"/>
        <color theme="1"/>
        <rFont val="Arial"/>
      </rPr>
      <t xml:space="preserve">Reporte de Actividad Ejecutada 
</t>
    </r>
    <r>
      <rPr>
        <i/>
        <sz val="9"/>
        <color theme="1"/>
        <rFont val="Arial"/>
      </rPr>
      <t>Reporte unicamente productos concretos en coherencia con (Actividad +Meta+Indicador)</t>
    </r>
  </si>
  <si>
    <r>
      <rPr>
        <b/>
        <sz val="9"/>
        <color theme="1"/>
        <rFont val="Arial"/>
      </rPr>
      <t xml:space="preserve">Reporte de Actividad Ejecutada 
</t>
    </r>
    <r>
      <rPr>
        <i/>
        <sz val="9"/>
        <color theme="1"/>
        <rFont val="Arial"/>
      </rPr>
      <t>Reporte unicamente productos concretos en coherencia con (Actividad +Meta+Indicador)</t>
    </r>
  </si>
  <si>
    <t>FECHA DE INICIO</t>
  </si>
  <si>
    <t>FECHA DE FINALIZACIÓN</t>
  </si>
  <si>
    <t>Subcomponente 1 Lineamientos de Transparencia Activa</t>
  </si>
  <si>
    <t>Presentar 2 reportes (uno por cada semestre) para cada micrositio que den cuenta de la actualización de contenidos de los micrositios:  Cultura Ciudadana; CULTURED; Biblored.</t>
  </si>
  <si>
    <t>2 Reportes (uno por cada semestre) por cada micrositio que den cuenta de la actualización de contenidos de los micrositios:  Cultura Ciudadana; CULTURED; Biblored.</t>
  </si>
  <si>
    <t>Subsecretaría Distrital de Cultura Ciudadana y Gestión del Conocimiento , 
Oficina Asesora de  Planeación y 
Dirección de lectura y Bibliotecas.</t>
  </si>
  <si>
    <t>2 reportes (uno por semestre) que den cuenta de la actualización de contenidos de los micrositios  * Cultura Ciudadana; * CULTURED; * Biblored.al 10 día hábil.</t>
  </si>
  <si>
    <t>"Fortalecimiento de la Cultura Ciudadana y su institucionalidad en Bogotá",</t>
  </si>
  <si>
    <t xml:space="preserve">OFICINA ASESORA DE PLANEACIÓN:
1. Se elabora el informe de gestión de actualización de contenidos correspondiente a CULTURED con fecha de reporte del 1 de enero de 2021 al 30 de junio de 2021 mediante radicado 20211700172443
DIRECCIÓN DE LECTURA Y BIBLIOTECAS
1. Se presenta el informe de acciones Portal Web Biblored.gov.co para el periodo comprendido entre el 1 de enero al 30 de junio 2021 radicado No.20218000258113, en el cual se da cuenta de las actualizaciones, asesorías y publicaciones realizadas, estas últimas en atención a las solicitudes realizadas por los diferentes procesos. Finalmente, en este informe se presentan las estadísticas de visitas y el TOP 10 de los espacios del micrositio consultados.
Subsecretaría de Cultura Ciudadana  Gestión del Conocimiento y Dirección Observatorio:
Se realizan las actualizaciones periódicas de los contenidos en los micrositios de cultura ciudadana y publicación de información en redes sociales. 
</t>
  </si>
  <si>
    <r>
      <rPr>
        <sz val="9"/>
        <color rgb="FF000000"/>
        <rFont val="Arial"/>
      </rPr>
      <t>OFICINA ASESORA DE PLANEACIÓN
1. Radicado 20211700172443
DIRECCIÓN DE LECTURA Y BIBLIOTECAS
1. Radicado 20218000258113
Subsecretaría de Cultura Ciudadana y Gestión del Conocimiento y Dirección Observatorio de Culturas:
Publicaciones en redes sociales:
https://twitter.com/BogotaEsCivica
https://www.instagram.com/bogotaescivic</t>
    </r>
    <r>
      <rPr>
        <sz val="9"/>
        <color rgb="FF000000"/>
        <rFont val="Arial"/>
      </rPr>
      <t xml:space="preserve">a/
</t>
    </r>
    <r>
      <rPr>
        <u/>
        <sz val="9"/>
        <color rgb="FF1155CC"/>
        <rFont val="Arial"/>
      </rPr>
      <t xml:space="preserve">https://web.facebook.com/BogotaEsCivica?_rdc=1&amp;_rdr
</t>
    </r>
    <r>
      <rPr>
        <sz val="9"/>
        <color rgb="FF000000"/>
        <rFont val="Arial"/>
      </rPr>
      <t xml:space="preserve">Publicaciones en el micrositio de Cultura Ciudadana primer semestre, corte 31 agosto 2021:
Publicaciones en el micrositio: 
https://www.culturarecreacionydeporte.gov.co/es/cultura-ciudadana/expresate-sin-contagiarte-5-pasos-para-protegerte-del-covid-en-una-marcha-pacifica-natmon   
https://www.culturarecreacionydeporte.gov.co/es/cultura-ciudadana/cartillas-para-aprender-como-aporta-la-cultura-ciudadana-la-cultura-ambiental-en-bogota-natmon
https://www.culturarecreacionydeporte.gov.co/es/calma-la-linea-de-escucha-para-hombres-un-caso-de-exito-para-el-mundo-natmon  
La Cultura Ambiental en Bogotá: protagonista en el evento internacional más importante sobre Economía Circular 
A gozar con cuidado: estrategia de Cultura Ciudadana para la reactivación nocturna de Bogotá. 
https://www.culturarecreacionydeporte.gov.co/es/linea-calma-atendio-mas-de-2-mil-llamadas-en-su-fase-piloto-natmon 
https://www.culturarecreacionydeporte.gov.co/es/cultura-ciudadana/video/el-arte-del-cuidado-es-unafuerzamaspoderosa-johgai 
https://www.culturarecreacionydeporte.gov.co/es/cultura-ciudadana/para-cuidar-la-vida-durante-el-tercer-pico-de-la-pandemia-dejaloparadespues-natmon 
https://www.culturarecreacionydeporte.gov.co/es/cultura-ciudadana/encuesta-revela-que-el-76-de-las-personas-en-bogota-dice-separar-los-residuos-en-su-hogar-natmon 
https://www.culturarecreacionydeporte.gov.co/es/cultura-ciudadana/en-semana-santa-bogota-se-cuida-para-evitar-un-tercer-pico-de-contagios-jengon
https://www.culturarecreacionydeporte.gov.co/es/cultura-ciudadana/detallesquesalvan-johgai
https://www.culturarecreacionydeporte.gov.co/es/cultura-ciudadana/estas-son-las-8-organizaciones-ganadoras-de-la-beca-la-basura-no-es-basura-natmon 
https://www.culturarecreacionydeporte.gov.co/es/cultura-ciudadana/asi-se-creo-un-entorno-de-confianza-en-la-av-jimenez-con-caracas-natmon 
https://www.culturarecreacionydeporte.gov.co/es/cultura-ciudadana/conectate-al-facebook-live-sobre-el-premio-la-promocion-y-gestion-de-la-cultura-ciudadana-2021-postulate-hasta-el-29-de-julio-natmon
https://www.culturarecreacionydeporte.gov.co/es/cultura-ciudadana/estas-son-las-8-organizaciones-ganadoras-de-la-beca-la-basura-no-es-basura-natmon 
https://www.culturarecreacionydeporte.gov.co/es/cultura-ciudadana/asi-se-creo-un-entorno-de-confianza-en-la-av-jimenez-con-caracas-natmon 
https://www.culturarecreacionydeporte.gov.co/es/cultura-ciudadana/conectate-al-facebook-live-sobre-el-premio-la-promocion-y-gestion-de-la-cultura-ciudadana-2021-postulate-hasta-el-29-de-julio-natmon   
</t>
    </r>
  </si>
  <si>
    <t xml:space="preserve">OFICINA ASESORA DE PLANEACIÓN
1. 25/06/2021
DIRECCIÓN DE LECTURA Y BIBLIOTECAS
1. El reporte al 30 de junio se presento en el seguimiento al PAAC el 06/07/2021. El documento se radico con fecha del 03/09/2021
Subsecretaría de Cultura Ciudadana y Gestión del Conocimiento y Dirección Observatorio de Culturas: las publicaciones en redes y actualizaciones del micrositio se hacen de manera permanente, mes a mes. </t>
  </si>
  <si>
    <t>OFICINA ASESORA DE PLANEACIÓN:
 Se evidencia documento "REPORTE DE GESTIÓN ACTUALIZACIÓN DEL MICROSITIO CULTURED" con corte de enero a junio del 2021 con radicado Orfeo N° 20211700172443, Se identifica en el reporte la actualización del micrositio CULTURED a cargo de la Oficina Asesora de Planeación, con 90 contenidos, se evidencia desde la muestra tomada: 
 1, Territorialización de la inversión del sector Cultura, Recreación y Deporte - Marzo de 2021 - RAFAEL URIBE URIBE, se identifica enlace funcionando y actualizado, (https://cultured.scrd.gov.co/cultured/node/686)
 2. Ficha local Usaquén Mayo del 2020, se identifica enlace funcionando y actualizado, (https://cultured.scrd.gov.co/cultured/node/625)
 DIRECCIÓN DE LECTURA Y BIBLIOTECAS: 
 Se evidencia documento "INFORME DE ACCIONES PORTAL WEB “www.biblored.gov.co”, con corte de enero a junio del 2021 con radicado Orfeo N°2021800025811, se evidencia dentro de l informe las gestiones realizadas sobre el micrositio,entre ellas se identifica: revisiones con el Webmaster Técnico, estadísticas sobre las paginas mas visitadas (Inicio, Trabaja con nosotros, Lecturas en Transmilenio), se identifica enlace con funcionalidad (El portal web www.biblored.gov.co). 
 Subsecretaría de Cultura Ciudadana Gestión del Conocimiento.
 Aunque se identifica desde la carpeta DRIVE evidencia relacionada al subcomponente, la cual relaciona evidencia en tres (3) carpetas información relacionada con el desarrollo y actualización de temas relacionados con el micrositio "Cultura ciudadana", y también se identifica las estadicas de visitas de los sitios a través del informe de "Analytics", no se identifica el "Reporte del Micrositio", que permita identificar la gestión de actualización de los contenidos realizados sobre el micrositio, como un elemento de control que permita validar de manera mas objetiva los soportes relacionados de la actualización de los contenido.</t>
  </si>
  <si>
    <t>DIRIGIDA A OFICINA ASESORA DE PLANEACIÓN:
  1. Aunque se evidencia desde la muestra tomada el funcionamiento y actualización y publicación de los contenidos en los micrositios, los contenidos no se pueden acceder desde la pagina WEB de la SCRD, desde el enlace "Transparencia y acceso a información pública" teniendo en cuenta que: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(Decreto 1081 de 2015. /Decreto 1081 de 2015. Artículo 2.1.1.2.14).
 Se evidenció que no se encontró para el micrositio CULTURED, no fue posible ubicarlo la publicación "1, "Territorialización de la inversión del sector Cultura, Recreación y Deporte - Marzo de 2021 - RAFAEL URIBE URIBE, se identifica enlace funcionando y actualizado"
 2. Se identifica desde el reporte "REPORTE DE GESTIÓN ACTUALIZACIÓN DEL MICROSITIO CULTURED" que se publicaron 90 contenidos y que estas solicitudes se realizan por "Demanda",, al respecto no se identifica desde el reporte cuantas se solicitaron durante la vigencia y de estas cuantas fueron efectivas en su publicación, se recomienda generar un control que permita establecer el cumplimiento sobre las solicitudes de publicación recibidas VS las solicitudes ejecutadas. 
 CONTROL DE CAMBIOS DEL PAAC: Se evidencia desde el Radicado No.*20211700198083 que se realizó la solicitud de cambios para el componente, donde se realiza la solicitud de "Subcomponente 1 Lineamientos de Transparencia Activa", cambio que se identifica realizado desde el Reporte PAAC 2021 v6,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
 DIRIGIDA A DIRECCIÓN DE LECTURA Y BIBLIOTECAS: 
 1. Se evidencia documento "INFORME DE ACCIONES PORTAL WEB “www.biblored.gov.co” se encuentra únicamente firmado por el Contratista, Dirección de Lectura y Bibliotecas como Reviso, Como documento oficial debe estar firmado también por el responsable del componente "Dirección de lectura y Bibliotecas"
 DIRIGIDA A Subsecretaría de Cultura Ciudadana Gestión del Conocimiento.
 No se evidencia el "Reporte del Micrositio", que permita identificar la gestión de actualización de los contenidos realizados sobre el micrositio, como un elemento de control que permita validar de manera mas objetiva los soportes relacionados de la actualización de los contenido. 
 SEGUIMIENTO OBSERVACIONES Y RECOMENDACIONES OCI AL 30/04/2021
 De acuerdo a la evidencia soportada con corte 31/08/2021 se identifica: 
 1. Ajuste a la actividad, meta, producto, indicador. 
 2. Pendiente: "Soportes : Es indispensable para la evaluación de la actividad adjuntar el plan de actualización por cada micrositio y su respectivo informe según lo planificado, se evidencia que se tiene pendiente el plan de actualización para los tres mircositios, pendiente reporte por parte de la Subsecretaría de Cultura Ciudadana Gestión del Conocimiento.
 CONCLUSIÓN: 
 Se evidencia soportes que evidencian avance de la actividad, sin embargo, se registra que se evalúa como (0,5) el cumplimiento de la actividad,debido a:
 1. Las observaciones realizadas por la OCI al 30/04/2021 se encuentran pendientes. 
 2. Se debe gestionar las observaciones realizadas al corte del 30/08/2021 y
 3. Como se registro en este ítem, algunos soportes no permiten evaluar de forma objetiva el avance de la acción propuesta.</t>
  </si>
  <si>
    <r>
      <rPr>
        <b/>
        <sz val="10"/>
        <color theme="1"/>
        <rFont val="Calibri"/>
      </rPr>
      <t>1. DIRECCIÓN DE LECTURA Y BIBLIOTECAS:</t>
    </r>
    <r>
      <rPr>
        <sz val="10"/>
        <color theme="1"/>
        <rFont val="Calibri"/>
      </rPr>
      <t xml:space="preserve"> 
Se presenta el informe de acciones Portal Web Biblored.gov.co  para el peridodo comprendido entre el 1 de julio al 31 de octubre de 2021 en el cual se da cuenta de las actualizaciones, asesorias y publicaciones realizadas, estas últimas en atención a las solicitudes realizadas por los diferentes procesos. Finalmente, en este informe se presentan las estadisticas de visitas y el TOP 10 de los espacios del micrositio consultados.
Por otra parte se adjunta el cronograma de actualización de la página web correspondiente a los contenidos del portal de octubre a diciembre, lo anterior, en respuesta a la observación realizada por la Oficina de Control Interno al corte del 30 de abril.
</t>
    </r>
    <r>
      <rPr>
        <b/>
        <sz val="10"/>
        <color theme="1"/>
        <rFont val="Calibri"/>
      </rPr>
      <t>Subsecretaría de Cultura Ciudadana Gestión del Conocimiento
1.</t>
    </r>
    <r>
      <rPr>
        <sz val="10"/>
        <color theme="1"/>
        <rFont val="Calibri"/>
      </rPr>
      <t xml:space="preserve"> Se presenta el Reporte del Micrositio correspondiente al primer semestre, que evidencia la gestión de actualización de los contenidos realizados sobre las estrategias de Cultura Ciudadana el micrositio.
</t>
    </r>
    <r>
      <rPr>
        <b/>
        <sz val="10"/>
        <color theme="1"/>
        <rFont val="Calibri"/>
      </rPr>
      <t xml:space="preserve">2. </t>
    </r>
    <r>
      <rPr>
        <sz val="10"/>
        <color theme="1"/>
        <rFont val="Calibri"/>
      </rPr>
      <t>Se presenta el Reporte del Micrositio correspondiente al periodo entre julio y octubre que evidencia la gestión de actualización de los contenidos realizados sobre las estrategias de Cultura Ciudadana el micrositio.
3. OFICINA ASESORA DE PLANEACIÓN
Punto 1: En página web el link se ubica en Transparencia desde el 2020 en https://www.culturarecreacionydeporte.gov.co/es/transparencia-y-acceso-a-la-informacion-publica/7-2-seccion-de-datos-abiertos
Punto 2. La presentación en mención si se encuentra publicada en el siguiente link:  https://cultured.scrd.gov.co/cultured/node/689
Punto 3. Para el próximo informe el punto de control interno será: % solicitudes de publicación gestionadas:  (No de solicitudes recibidas/No publicaciones gestionadas) *100</t>
    </r>
  </si>
  <si>
    <r>
      <rPr>
        <sz val="11"/>
        <color theme="1"/>
        <rFont val="Calibri"/>
      </rPr>
      <t xml:space="preserve">1. DIRECCIÓN DE LECTURA Y BIBLIOTECAS: 
►  INFORME DE ACCIONES PORTAL WEB “www.biblored.gov.co”
Periodo: 1 de julio a 31 de octubre de 2021.
► Cronograma actualización portal WEB.
</t>
    </r>
    <r>
      <rPr>
        <b/>
        <sz val="11"/>
        <color theme="1"/>
        <rFont val="Calibri"/>
      </rPr>
      <t xml:space="preserve">Subsecretaría de Cultura Ciudadana y Gestión del Conocimiento:
1. </t>
    </r>
    <r>
      <rPr>
        <sz val="11"/>
        <color theme="1"/>
        <rFont val="Calibri"/>
      </rPr>
      <t xml:space="preserve">INFORME DE PUBLICACIONES MICROSITIO CULTURA CIUDADANA - Primer semestre 2021. 20219000350683.
</t>
    </r>
    <r>
      <rPr>
        <b/>
        <sz val="11"/>
        <color theme="1"/>
        <rFont val="Calibri"/>
      </rPr>
      <t>2.</t>
    </r>
    <r>
      <rPr>
        <sz val="11"/>
        <color theme="1"/>
        <rFont val="Calibri"/>
      </rPr>
      <t xml:space="preserve"> INFORME DE PUBLICACIONES MICROSITIO CULTURA CIUDADANA. Julio-Octubre 2021. 20219000350693. 
OFICINA ASESORA DE PLANEACIÓN
Punto 1: En página web el link se ubica en Transparencia desde el 2020 en https://www.culturarecreacionydeporte.gov.co/es/transparencia-y-acceso-a-la-informacion-publica/7-2-seccion-de-datos-abiertos
Punto 2. La presentación en mención si se encuentra publicada en el siguiente link:  https://cultured.scrd.gov.co/cultured/node/689
Punto 3. Para el próximo informe el punto de control interno será: % solicitudes de publicación gestionadas:  (No de solicitudes recibidas/No publicaciones gestionadas) *100</t>
    </r>
  </si>
  <si>
    <r>
      <rPr>
        <sz val="10"/>
        <color theme="1"/>
        <rFont val="Calibri"/>
      </rPr>
      <t xml:space="preserve">1. DIRECCIÓN DE LECTURA Y BIBLIOTECAS: 
► Informe de acciones portal WEB: Del 1 de julio al 31 de octubre de 2021
► Cronograma actualizaciones portal WEB Oct - Dic 2021
</t>
    </r>
    <r>
      <rPr>
        <b/>
        <sz val="10"/>
        <color theme="1"/>
        <rFont val="Calibri"/>
      </rPr>
      <t xml:space="preserve">
Subsecretaría de Cultura Ciudadana y Gestión del Conocimiento:</t>
    </r>
    <r>
      <rPr>
        <sz val="10"/>
        <color theme="1"/>
        <rFont val="Calibri"/>
      </rPr>
      <t xml:space="preserve">
</t>
    </r>
    <r>
      <rPr>
        <b/>
        <sz val="10"/>
        <color theme="1"/>
        <rFont val="Calibri"/>
      </rPr>
      <t>1.</t>
    </r>
    <r>
      <rPr>
        <sz val="10"/>
        <color theme="1"/>
        <rFont val="Calibri"/>
      </rPr>
      <t xml:space="preserve"> INFORME DE PUBLICACIONES MICROSITIO CULTURA CIUDADANA - Primer semestre 2021. 20219000350683.
</t>
    </r>
    <r>
      <rPr>
        <b/>
        <sz val="10"/>
        <color theme="1"/>
        <rFont val="Calibri"/>
      </rPr>
      <t xml:space="preserve">2. </t>
    </r>
    <r>
      <rPr>
        <sz val="10"/>
        <color theme="1"/>
        <rFont val="Calibri"/>
      </rPr>
      <t xml:space="preserve">INFORME DE PUBLICACIONES MICROSITIO CULTURA CIUDADANA. Julio-Octubre 2021. 20219000350693. </t>
    </r>
  </si>
  <si>
    <t>Realizar publicaciones en el micrositio de la Dirección de Economía, Estudios y Política con el propósito de informar a la ciudadanía sobre la dinámica económica del sector cultural y creativo de Bogotá, las cuales pueden ser consultadas en el link de transparencia en su componente de "Estudios, investigaciones y otras publicaciones"</t>
  </si>
  <si>
    <t>Realizar 8 publicaciones en el micrositio de la Dirección de Economía, Estudios y Política con el propósito de informar a la ciudadanía sobre la dinámica económica del sector cultural y creativo de Bogotá, las cuales pueden ser consultadas en el link de transparencia en su componente de "Estudios, investigaciones y otras publicaciones"</t>
  </si>
  <si>
    <t>Número de publicaciones realizadas en el micrositio de la Dirección de Economía, Estudios y Política con el propósito de informar a la ciudadanía sobre la dinámica económica del sector cultural y creativo de Bogotá en la vigencia 2021.</t>
  </si>
  <si>
    <t>Se da cumplimiento a la meta establecida en el Plan Anticorrupción y Atención al Ciudadano enlazando las publicaciones vigentes que se encuentran en el micrositio de Economía Cultural y Creativa, con el link de transparencia en su componente de "Estudios, investigaciones y otras publicaciones</t>
  </si>
  <si>
    <r>
      <rPr>
        <sz val="10"/>
        <color rgb="FF000000"/>
        <rFont val="Arial"/>
      </rPr>
      <t>Link del enlace de las publicaciones DEEP en Transparencia:</t>
    </r>
    <r>
      <rPr>
        <u/>
        <sz val="10"/>
        <color rgb="FF1155CC"/>
        <rFont val="Arial"/>
      </rPr>
      <t xml:space="preserve"> https://www.culturarecreacionydeporte.gov.co/es/economia-estudios-y-politica/publicaciones</t>
    </r>
  </si>
  <si>
    <t>Se evidencia desde el enlace de la pagina web de la SCRD, desde el modulo "Transparencia y acceso a información pública" el enlace al Micrositio "Economía Cultural y Creativa" donde se identifica diferentes publicaciones,entre ellas: Economía Política Pública de Economía Cultural y Creativa, Cuenta Satélite de Cultura y Economía Creativa de Bogotá, Brochure Política Distrital de Economía Cultural y Creativa.</t>
  </si>
  <si>
    <t>DIRIGIDA A: Subsecretaría de Gobernanza- Dirección de Economía, Estudios y Política
 Se recomienda, Revisar la formulación de la Meta de la actividad "Publicaciones vigentes en el micrositio de Economía Cultural y Creativa enlazadas con el link de transparencia en su componente de "Estudios, investigaciones y otras publicaciones" en coherencia con el indicador formulado, la meta da a entender que se debe validar No total de Publicaciones Vigentes, a lo cual no se evidencia un documento que soporte la planificación y controlo sobre las vigencias de cada unas de las publicaciones. 
 CONTROL DE CAMBIOS DEL PAAC: Se evidencia desde el Radicado No. 20211700227373 que se realizó la solicitud de cambios para el componente, donde se realiza la solicitud de "Componente de Transparencia - Subcomponente 1 Lineamientos de Transparencia Activa - Actividad 1.2", cambio que se identifica realizado desde el Reporte PAAC 2021 v6, Sin embargo, el formato por medio del cual se solicitó y aprobó el cambio esta asociado a una comunicación interna, formato que no es el documento idóneo para aprobar las modificaciones del Plan Anticorrupción y Atención al Ciudadano, toda vez que este se aprueba en el comité Institucional de Gestión y Desempeño.
 SEGUIMIENTO OBSERVACIONES Y RECOMENDACIONES OCI AL 30/04/2021
 De acuerdo a la evidencia soportada con corte 31/08/2021 se identifica que se dio respuesta a las observaciones realizadas por la OCI. 
 CONCLUSION: 
 Desde la evaluación se da cumplimiento a las actividades programadas al corte del 30/08/2021</t>
  </si>
  <si>
    <t>Se da cumplimiento a la meta establecida en el Plan Anticorrupción y Atención al Ciudadano mediante la publicación de cuatro (4) documentos de diagnóstico económico del sector cultural y creativo; un (1) documento de Análisis comparativo del comportamiento del empleo en el sector cultural y creativo de Bogotá y cuatro áreas metropolitanas 2021 y; un (1) documento de publicación de resultados de la Cuenta Satélite de Cultura y Economía Creativa de Bogotá 2014-2020pr.</t>
  </si>
  <si>
    <r>
      <rPr>
        <sz val="10"/>
        <color rgb="FF000000"/>
        <rFont val="Arial"/>
      </rPr>
      <t xml:space="preserve">Cuatro (4) documentos de diagnóstico económico del sector cultural y creativo: </t>
    </r>
    <r>
      <rPr>
        <u/>
        <sz val="10"/>
        <color rgb="FF1155CC"/>
        <rFont val="Arial"/>
      </rPr>
      <t>https://www.culturarecreacionydeporte.gov.co/es/economia-estudios-y-politica/diagnostico-economico-del-sector-cultural-y-creativo.</t>
    </r>
    <r>
      <rPr>
        <sz val="10"/>
        <color rgb="FF000000"/>
        <rFont val="Arial"/>
      </rPr>
      <t xml:space="preserve">
Un (1) documento de Análisis comparativo del comportamiento del empleo en el sector cultural y creativo de Bogotá y cuatro áreas metropolitanas 2021: </t>
    </r>
    <r>
      <rPr>
        <u/>
        <sz val="10"/>
        <color rgb="FF1155CC"/>
        <rFont val="Arial"/>
      </rPr>
      <t>https://www.culturarecreacionydeporte.gov.co/sites/default/files/adjuntos_paginas_2014/publicacion_analisis_areas_metropolitanas_1.pdf</t>
    </r>
    <r>
      <rPr>
        <sz val="10"/>
        <color rgb="FF000000"/>
        <rFont val="Arial"/>
      </rPr>
      <t xml:space="preserve"> 
Un (1) documento de publicación de resultados de la Cuenta Satélite de Cultura y Economía Creativa de Bogotá 2014-2020pr: </t>
    </r>
    <r>
      <rPr>
        <u/>
        <sz val="10"/>
        <color rgb="FF1155CC"/>
        <rFont val="Arial"/>
      </rPr>
      <t>https://www.culturarecreacionydeporte.gov.co/sites/default/files/adjuntos_paginas_2014/resultados_cscecb_13-10-2021.pdf</t>
    </r>
  </si>
  <si>
    <t>Mantener actualizada la información del micrositio de Gestión Cultural Territorial y Participación, en lo que corresponde al Sistema Distrital de Arte Cultura y Patrimonio</t>
  </si>
  <si>
    <t>Actas de los Consejos del Sistema Distrital de Arte, Cultura y Patrimonio, y Listados de representantes publicados</t>
  </si>
  <si>
    <t>Publicación de actas de los Consejos de Cultura para Asuntos Locales y representantes y</t>
  </si>
  <si>
    <t>Humanos, físicos y tecnológicos</t>
  </si>
  <si>
    <t>Se realiza la publicación de las Actas de los Consejos del Sistema Distrital de Arte, Cultura y Patrimonio, y Listados de representantes en el micrositio dispuetso para tal fin</t>
  </si>
  <si>
    <t>Link Micrositio Sistema Distrital de Arte Cultura y Patrimonio
https://www.culturarecreacionydeporte.gov.co/es/gestion-cultural-territorial-y-participacion/sistemas-de-participacion/sistema-distrital-de-arte-cultura-y-patrimonio</t>
  </si>
  <si>
    <t>Se evidencia información del micrositio de Gestión Cultural Territorial y Participación "Participación y territorio", donde se identifica estructuras y las actas de "Consejo Distrital de Arte, Cultura y Patrimonio", entre ellas se evidencia para: 
 Actas de "Consejo Local de Arte, Cultura y Patrimonio - Usaquén", Acta No. Acta No. 5– Fecha 06/05/2021. 
 Consejo Local de Arte, Cultura y Patrimonio - Bosa, Acta No 04 Fecha: 06 de mayo de 2021
 Evidenciando la accesibilidad y funcionamiento al micrositio.</t>
  </si>
  <si>
    <t>Aunque desde la carpeta drive para el seguimiento al PAACC del componente se evidencie el documento "Reporte entrega de documentos SDACP corte agosto", este no permite evaluar de manera objetiva el nivel de cumplimiento sobre la meta y el indicador de la actividad "Publicación de actas de los Consejos de Cultura para Asuntos Locales y representantes publicados", Se recomienda fortalecer el documento "Reporte entrega de documentos SDACP corte agosto" y que permita tener datos validos del Numero de Sesiones que se deben realizará por los Consejos Vs el numero de actas de consejos en el micrositio. (Tener en con cuenta el Decreto 480 de 2018 se renovó el Sistema Distrital de Arte, Cultura y Patrimonio Articulo 60. Sesiones de los Consejos que componen el Sistema Distrital de Arte, Cultura y Patrimonio). 
 SEGUIMIENTO OBSERVACIONES Y RECOMENDACIONES OCI AL 30/04/2021
 De acuerdo a la evidencia soportada con corte 31/08/2021 se identifica que se tiene pendiente las observaciones realizadas por la OCI. 
 CONCLUSIÓN: 
 Se evidencia los soportes que dan cumplimiento al avance de la actividad, sin embargo, se registra que se evalúa como cero (0,5) el cumplimiento de la actividad,debido a:
 1. Las observaciones realizadas por la OCI al 30/04/2021 se encuentran pendientes. 
 2. Se debe gestionar las observaciones realizadas al corte del 30/08/2021 y
 3. Como se registro en este ítem, los soportes no permiten evaluar de forma objetiva el avance de la acción propuesta.</t>
  </si>
  <si>
    <t>Se realiza la publicación de las Actas de los Consejos del Sistema Distrital de Arte, Cultura y Patrimonio, y Listados de representantes en el micrositio dispuesto para tal fin</t>
  </si>
  <si>
    <t>Seguimiento de realización de sesiones, control de publicación de últimas sesiones y Link Micrositio Sistema Distrital de Arte Cultura y Patrimonio, así como el link de cada consejo donde se evidencia la ublicación de las actas</t>
  </si>
  <si>
    <t>1.4</t>
  </si>
  <si>
    <t>Revisar el inventario de trámites y otros procesos administrativos de la entidad y hacer actualización si se requieres en el componente  9. Trámites y Servicio del link de transparencia</t>
  </si>
  <si>
    <t>1. Acta de revisión de Inventario de Trámites y OPA
2. Matriz de partes interesadas actualizada 2021
3. Evidencia actualización link de transparencia trámites y servicios</t>
  </si>
  <si>
    <t>Oficina Asesora de Planeación
( Mejora Continua)</t>
  </si>
  <si>
    <t>1. Acta de revisión de Inventario de Trámites y OPA
2. Matriz de partes interesadas actualizada 2021 
3. Evidencia actualización link de transparencia</t>
  </si>
  <si>
    <t>Según formulación del subcomponente se identifica que la actividad se encuentra programada para su ejecución del 01/01/2021 al 30/11/2021, no se evidencia ejecución sobre lo programado del Indicador, No se evidencia ejecución de la actividad, no se reporto información en la carpeta DRIVE.</t>
  </si>
  <si>
    <t>SEGUIMIENTO OBSERVACIONES Y RECOMENDACIONES OCI AL 30/04/2021
 De acuerdo a la evidencia soportada con corte 31/08/2021 se identifica que se tiene pendiente las observaciones realizadas por la OCI. 
 CONCLUSIÓN:  
 Se registra que se evalúa como cero (0) el cumplimiento de la actividad,debido a:
 1. Las observaciones realizadas por la OCI al 30/04/2021 se encuentran pendientes. 
 2. Se debe gestionar las observaciones realizadas al corte del 30/08/2021 y
 3. No se evidencian soportes que permitan identifica un avance sobre el cumplimiento de la actividad del subcomponente, debido al tiempo que se tiene para la ejecución de la actividad en coherencia con el indicador formulado.</t>
  </si>
  <si>
    <t>1.5</t>
  </si>
  <si>
    <t xml:space="preserve"> Publicar en la página WEB de la entidad link de transparencia (8. Contratación), de la totalidad de los contratos suscritos durante el mes, y de los contratos de prestación de servicios. </t>
  </si>
  <si>
    <t>Relación de los contratos suscritos</t>
  </si>
  <si>
    <r>
      <rPr>
        <strike/>
        <sz val="10"/>
        <color rgb="FF000000"/>
        <rFont val="Arial"/>
      </rPr>
      <t xml:space="preserve">
</t>
    </r>
    <r>
      <rPr>
        <sz val="10"/>
        <color rgb="FF000000"/>
        <rFont val="Arial"/>
      </rPr>
      <t>Dirección de Gestión Corporativa- 
Grupo Interno de Contratos</t>
    </r>
  </si>
  <si>
    <t>Publicación dentro de los primeros 8 días hábiles de cada periodo de la contratación en el link de transparencia / contratación</t>
  </si>
  <si>
    <t xml:space="preserve">Publicaciones realizadas en la pagína de la entidad, link transparencia, correspondiente a la gestión contractual así:
 Enero( publicado el día 09 de febrero )
 Febrero de 2021 (publicado el día 04 de marzo de 2021)  
Marzo (publicado el día 13 de abril de 2021) 
 Abril (publicado el 06 de mayo de 2021),
Mayo (publicado el día 04 de junio de 2021) 
Junio (publicado el 08 de julio de 2021) 
 Julio (publicado el 06 de agosto de 2021)
Se encuentra en consolidación reporte de contratación de corte 31 de agosto de 2021, por estar en el plazo previsto para ello. </t>
  </si>
  <si>
    <r>
      <rPr>
        <sz val="10"/>
        <color rgb="FF000000"/>
        <rFont val="Arial"/>
      </rPr>
      <t xml:space="preserve">Disponibles en link de transparencia de la Secretaría de Cultura, Recreación y Deporte:
</t>
    </r>
    <r>
      <rPr>
        <u/>
        <sz val="10"/>
        <color rgb="FF1155CC"/>
        <rFont val="Arial"/>
      </rPr>
      <t>https://www.culturarecreacionydeporte.gov.co/es/transparencia-y-acceso-a-la-informacion-publica/3-3-publicacion-de-la-ejecucion-de-contratos</t>
    </r>
  </si>
  <si>
    <t>Se evidencias desde el Link de transparencia y desde la pantalla 3-3 Publicación de la ejecución de contratos, se evidencia la publicación de la relación de los contratos suscritos con corte al mes de Julio, ente ellos se evidencia: documento "Detalle contratos julio de 2021" publicado el 06/08/2021, "Detalle contratos junio de 2021" publicado el 08/07/2021.</t>
  </si>
  <si>
    <t>A la fecha de la evaluación (07/09/2021) se identifica que hace falta por publicar la relación de los contratos del mes de Agosto, si embargo se evidencia que "Se encuentra en consolidación reporte de contratación de corte 31 de agosto de 2021, por estar en el plazo previsto para ello." de acuerdo a seguimiento realizado por la OAP. 
 SEGUIMIENTO OBSERVACIONES Y RECOMENDACIONES OCI AL 30/04/2021
 De acuerdo a la evidencia soportada con corte 31/08/2021 se identifica que se dio respuesta a las observaciones realizadas por la OCI. 
 CONCLUSION: 
 Desde la evaluación se da cumplimiento a las actividades programadas al corte del 30/08/2021</t>
  </si>
  <si>
    <t>Se realizó la publicación de la información correspondiente a la gestión contractual, len la pagína web de la entidad, link transparencia así:
Agosto (publicado el 09 de septiembre de 2021)
Septiembre (publicado el 07 de octubre de 2021)
Octubre (publicado el 8 de noviembre de 2021)</t>
  </si>
  <si>
    <t>https://www.culturarecreacionydeporte.gov.co/es/transparencia-y-acceso-a-la-informacion-publica/3-2-publicacion-de-la-informacion-contractual</t>
  </si>
  <si>
    <t>1.6</t>
  </si>
  <si>
    <t>Publicar las propuestas normativas propias del sector  y los actos administrativos de carácter general que sean sometidos a revisión de legalidad de la Oficina Asesora de Jurídica en el link de transparencia / otras publicaciones/ agenda normativa, de la página web de la entidad, para recibir aportes, sugerencias y observaciones de parte de la ciudadanía, a demanda</t>
  </si>
  <si>
    <t>Un banner informativo y la propuesta normativa con la exposición de motivos si a ello hubiera lugar</t>
  </si>
  <si>
    <t>Oficina Asesora de Jurídica</t>
  </si>
  <si>
    <t>Propuestas normativas publicadas de acuerdo con la demanda 1/1</t>
  </si>
  <si>
    <t>Gastos de Funcionamiento</t>
  </si>
  <si>
    <r>
      <rPr>
        <sz val="10"/>
        <color rgb="FF000000"/>
        <rFont val="Arial"/>
      </rPr>
      <t>En el portal web de la entidad se encuentra actualmente el vinculo con el portal de legalbog</t>
    </r>
    <r>
      <rPr>
        <sz val="10"/>
        <color rgb="FF000000"/>
        <rFont val="Arial"/>
      </rPr>
      <t xml:space="preserve">
</t>
    </r>
    <r>
      <rPr>
        <u/>
        <sz val="10"/>
        <color rgb="FF1155CC"/>
        <rFont val="Arial"/>
      </rPr>
      <t xml:space="preserve">https://legalbog.secretariajuridica.gov.co/regimen-legal-publico#/acto-admin-publico
</t>
    </r>
    <r>
      <rPr>
        <sz val="10"/>
        <color rgb="FF000000"/>
        <rFont val="Arial"/>
      </rPr>
      <t>Se han publicado 2 proyectos de decreto (Suga Transitorio y Sistema Distrital de Patrimonio Cultural) y 1 proyecto de resolución (Atención ciudadano) para observaciones, el mismo número de propuestas cuenta con el banner en la parte principal de página web de la SCRD.
En agosto se actualiza la agenda normativa, de 11 propuestas de deja en trámite 5.</t>
    </r>
  </si>
  <si>
    <t>https://www.culturarecreacionydeporte.gov.co/es/transparencia-y-acceso-a-la-informacion-publica/2-3-1-proyectos-normativos
https://www.culturarecreacionydeporte.gov.co/es/2-normativa/normativa-de-la-entidad-o-autoridad/2-1-6-agenda-regulatoria</t>
  </si>
  <si>
    <t>Se evidencia desde el enlace de transparencia documento "agenda_regulatoria_scrd_2021 05082021", donde se identifica desde el documento, dos (2) propuestas normativas: Modificación de los Decreto 599 de 2013 y Decreto 622 de 2016 y Establecer el Sistema Distrital de Patrimonio Cultural. Se evidencia documento con radicado en Orfeo N° 20211100092311, donde se identifica la actualización de la agenda normativa y su justificación., (de 11 iniciativas, se retiran 6), Se evidencia los Banner: Agenda regulatoria, Atención al Ciudadano, Proyecto transitorio, Se evidencia de igual manera la certificación "CERTIFICACIÓN DE PUBLICACIÓN PROYECTOS DE ACTOS ADMINISTRATIVOS" del 30/08/2021</t>
  </si>
  <si>
    <t>SEGUIMIENTO OBSERVACIONES Y RECOMENDACIONES OCI AL 30/04/2021
 De acuerdo a la evidencia soportada con corte 31/08/2021 se identifica que se dio respuesta a las observaciones realizadas por la OCI. 
 CONCLUSION: 
 Desde la evaluación se da cumplimiento a las actividades programadas al corte del 30/08/2021</t>
  </si>
  <si>
    <r>
      <rPr>
        <sz val="10"/>
        <color theme="1"/>
        <rFont val="Calibri"/>
      </rPr>
      <t xml:space="preserve">Se ha realizado la publicación y actualización de la Agenda Normativa
Se han publicado cuatro (4) propuestas normativas durante este periodo:
</t>
    </r>
    <r>
      <rPr>
        <b/>
        <sz val="10"/>
        <color theme="1"/>
        <rFont val="Calibri"/>
      </rPr>
      <t>RL-2021- 127</t>
    </r>
    <r>
      <rPr>
        <sz val="10"/>
        <color theme="1"/>
        <rFont val="Calibri"/>
      </rPr>
      <t xml:space="preserve"> DECRETO SUGA AJUSTE TEMAS CULTURA (1 AL 7 de octubre)
</t>
    </r>
    <r>
      <rPr>
        <b/>
        <sz val="10"/>
        <color theme="1"/>
        <rFont val="Calibri"/>
      </rPr>
      <t xml:space="preserve">RL-2021- 128 </t>
    </r>
    <r>
      <rPr>
        <sz val="10"/>
        <color theme="1"/>
        <rFont val="Calibri"/>
      </rPr>
      <t xml:space="preserve">Comité Fiesta de Bogotá  (4 AL 8 de octubre)
</t>
    </r>
    <r>
      <rPr>
        <b/>
        <sz val="10"/>
        <color theme="1"/>
        <rFont val="Calibri"/>
      </rPr>
      <t>RL-2021-134</t>
    </r>
    <r>
      <rPr>
        <sz val="10"/>
        <color theme="1"/>
        <rFont val="Calibri"/>
      </rPr>
      <t xml:space="preserve"> Modificación Decreto Distrital 280 de 2020 - Áreas de Desarrollo Naranja – Distritos Creativos en Bogotá D.C.  (8 AL 14 de octubre)
</t>
    </r>
    <r>
      <rPr>
        <b/>
        <sz val="10"/>
        <color theme="1"/>
        <rFont val="Calibri"/>
      </rPr>
      <t>RL-2021-166</t>
    </r>
    <r>
      <rPr>
        <sz val="10"/>
        <color theme="1"/>
        <rFont val="Calibri"/>
      </rPr>
      <t xml:space="preserve"> TRASLADO OBRA EL CARACOL EN CRECIMIENTO ILIMITADO  (29 de octubre al 5 de noviembre)</t>
    </r>
  </si>
  <si>
    <t>https://www.culturarecreacionydeporte.gov.co/es/2-normativa/normativa-de-la-entidad-o-autoridad/2-1-6-agenda-regulatoria
https://www.culturarecreacionydeporte.gov.co/es/transparencia-y-acceso-a-la-informacion-publica/2-3-1-proyectos-normativos</t>
  </si>
  <si>
    <t>1.7</t>
  </si>
  <si>
    <t>Publicar la Resolución de apertura de los programas distrital de estímulos, apoyos concertados y jurados.</t>
  </si>
  <si>
    <t>Resoluciones de apertura publicadas</t>
  </si>
  <si>
    <t># de Resoluciones de aperturaPublicadas/ # de Convocatorias</t>
  </si>
  <si>
    <t>Proyecto de inversión</t>
  </si>
  <si>
    <t>Se continua con el mismo avance reportado en el mes de Junio, en el cual se anexo resoluciónes: 
1) PDE: 
Res. 103 del 15 de febrero de 2021 Res. 393 del 8 de junio de 2021
 2) BANCO DE JURADOS:
Res. 124 del 23 de febrero de 2021
Se encuentra pendiente la publiaciòn de 1 resoluciòn (Resoluciòn de apertura de la convocatoria de apoyos concertados 2022), la cual espera aperturar en el mes de septiembre</t>
  </si>
  <si>
    <r>
      <rPr>
        <sz val="10"/>
        <color rgb="FF000000"/>
        <rFont val="Arial"/>
      </rPr>
      <t xml:space="preserve">Las resoluciones se encuentran cargadas en el link de la carpeta drive: </t>
    </r>
    <r>
      <rPr>
        <u/>
        <sz val="10"/>
        <color rgb="FF1155CC"/>
        <rFont val="Arial"/>
      </rPr>
      <t>https://drive.google.com/drive/folders/1fW-F3WaSy3vKeceG1SVEj2qmOqm9lbM4</t>
    </r>
  </si>
  <si>
    <t>Se evidencia desde la carpeta drive la publicación de la Resolución de apertura de los programas distrital de estímulos, apoyos concertados y jurados, así
 1. RESOLUCIÓN No. 103 del 15 de febrero de 2021, con radicado ORFEO: 20212200047633
 2. RESOLUCIÓN No. 223 del 30 de marzo de 2021, modificación de R. 103, con radicado en Orfeo 20212200090283. 
 3. RESOLUCIÓN No. 393 DE 8 DE JUNIO DE 2021, con radicado en ORFEO 20212200157593
 4. RESOLUCIÓN No. 124 del 22 de febrero de 2021, con radicado en ORFEO 20212200056263
 Se evidencia documento "LINKS -APERTURA DE CONVOCATORIAS", donde se identifican los enlaces de cada una de las convocatorias de acuerdo a resolución emitida.</t>
  </si>
  <si>
    <t>SEGUIMIENTO OBSERVACIONES Y RECOMENDACIONES OCI AL 30/04/2021
 De acuerdo a la evidencia soportada con corte 31/08/2021 se identifica que se tiene pendiente las observaciones realizadas por la OCI. 
 CONCLUSIÓN: 
 Se evidencia los soportes que dan cumplimiento a la actividad, sin embargo, se registra que se evalúa como cero (0) el cumplimiento de la actividad,debido a:
 1. Las observaciones realizadas por la OCI al 30/04/2021 se encuentran pendientes. 
 2. Se debe gestionar las observaciones realizadas al corte del 30/08/2021</t>
  </si>
  <si>
    <r>
      <rPr>
        <sz val="10"/>
        <color theme="1"/>
        <rFont val="Calibri"/>
      </rPr>
      <t xml:space="preserve">Se cumple la meta con la publicación de todas las resoluciones de apertura de las convocatorias de los programas de Fomento relacionadas a continuación: 
</t>
    </r>
    <r>
      <rPr>
        <b/>
        <sz val="10"/>
        <color theme="1"/>
        <rFont val="Calibri"/>
      </rPr>
      <t xml:space="preserve">1) BANCO DE JURADOS:
</t>
    </r>
    <r>
      <rPr>
        <sz val="10"/>
        <color theme="1"/>
        <rFont val="Calibri"/>
      </rPr>
      <t xml:space="preserve">Res. 124 del 23 de febrero de 2021
</t>
    </r>
    <r>
      <rPr>
        <b/>
        <sz val="10"/>
        <color theme="1"/>
        <rFont val="Calibri"/>
      </rPr>
      <t>2) PDE:</t>
    </r>
    <r>
      <rPr>
        <sz val="10"/>
        <color theme="1"/>
        <rFont val="Calibri"/>
      </rPr>
      <t xml:space="preserve"> 
Res. 103 del 15 de febrero de 2021 
Res. 393 del 8 de junio de 2021
Res. 614 de 19 de agosto de 2021
Res. 766 de 13 de octubre de 2021
Res. 730 del 28 de septiembre de 2021
</t>
    </r>
    <r>
      <rPr>
        <b/>
        <sz val="10"/>
        <color theme="1"/>
        <rFont val="Calibri"/>
      </rPr>
      <t xml:space="preserve"> 2) PDAC:</t>
    </r>
    <r>
      <rPr>
        <sz val="10"/>
        <color theme="1"/>
        <rFont val="Calibri"/>
      </rPr>
      <t xml:space="preserve">
Res. 795 del 25 de octubre de 2021.</t>
    </r>
  </si>
  <si>
    <r>
      <t>En el link de SICON de cada una de las convocatorias se efectua la publicación de cada resolución de apertura, dentro del</t>
    </r>
    <r>
      <rPr>
        <b/>
        <sz val="10"/>
        <rFont val="Arial"/>
      </rPr>
      <t xml:space="preserve"> banner de "Resoluciones". </t>
    </r>
    <r>
      <rPr>
        <sz val="10"/>
        <color rgb="FF000000"/>
        <rFont val="Arial"/>
      </rPr>
      <t xml:space="preserve">
En la carpeta en drive se relaciona en un archivo excel todas las convocatorias con su link correspondiente  y mediante el cual se pueden evidenciar la publicación de cada resolución</t>
    </r>
    <r>
      <rPr>
        <sz val="10"/>
        <color rgb="FF000000"/>
        <rFont val="Arial"/>
      </rPr>
      <t xml:space="preserve">
</t>
    </r>
    <r>
      <rPr>
        <u/>
        <sz val="10"/>
        <color rgb="FF1155CC"/>
        <rFont val="Arial"/>
      </rPr>
      <t>https://drive.google.com/drive/folders/1fW-F3WaSy3vKeceG1SVEj2qmOqm9lbM4?usp=sharing</t>
    </r>
    <r>
      <rPr>
        <sz val="10"/>
        <color rgb="FF000000"/>
        <rFont val="Arial"/>
      </rPr>
      <t xml:space="preserve"> </t>
    </r>
  </si>
  <si>
    <t>1.8</t>
  </si>
  <si>
    <t xml:space="preserve">Publicar los diferentes listados que hacen parte del proceso de convocatoria del programa Distrital de estímulos. </t>
  </si>
  <si>
    <t>Listados de postulaciones habilitadas para evaluación, no habilitadas para evaluación y con documentos por subsanar debidamente publicados.</t>
  </si>
  <si>
    <t xml:space="preserve">Publicación de los listados correspondientes por convocatoria </t>
  </si>
  <si>
    <t xml:space="preserve">De 39 convocatorias programadas a la fecha para el PDE 2021, se ha realizado la publicación de los  listados correspondientes para 36 convocatorias, de las cuales 4 de ellas se publicaron en el mes de Agosto, de conformidad con el cronograma de cada una. 
Se aclara que las 39 convocatorias pueden varian en la vigencia de conformidad con los recursos que sean incorporados al proyecto de inversión en los siguientes meses. </t>
  </si>
  <si>
    <r>
      <rPr>
        <sz val="10"/>
        <color rgb="FF000000"/>
        <rFont val="Arial"/>
      </rPr>
      <t xml:space="preserve">El link de cada convocatoria se asocia en la carpeta drive
</t>
    </r>
    <r>
      <rPr>
        <u/>
        <sz val="10"/>
        <color rgb="FF1155CC"/>
        <rFont val="Arial"/>
      </rPr>
      <t>https://drive.google.com/drive/u/1/folders/1m75E1FZEo8dB51IWOYBBrHWDf4LPQY98</t>
    </r>
  </si>
  <si>
    <r>
      <rPr>
        <sz val="10"/>
        <color theme="1"/>
        <rFont val="Arial"/>
      </rPr>
      <t xml:space="preserve">Se evidencia documento "LINK LISTADO HABILITADOS (Corte 31 Agosto)", donde se identifica 36 convocatorias del Programa Distrital de Estímulos, entre ellas se evidencias la publicación de las siguientes convocatorias:
 1. La Función Continúa! Beca Para La Formación Y Dinamización Del Sector Cultural De Las Artes Escénicas, </t>
    </r>
    <r>
      <rPr>
        <u/>
        <sz val="10"/>
        <color rgb="FF1155CC"/>
        <rFont val="Arial"/>
      </rPr>
      <t>https://sicon.scrd.gov.co/convocatorias/736</t>
    </r>
    <r>
      <rPr>
        <sz val="10"/>
        <color theme="1"/>
        <rFont val="Arial"/>
      </rPr>
      <t>, enlace habilitado con funcionalidad. 
 2. Beca Para La Realización De Procesos De Formación Artística Y Cultural En La Localidad De Barrios Unidos, https://sicon.scrd.gov.co/convocatorias/1109, enlace habilitado con funcionalidad</t>
    </r>
  </si>
  <si>
    <t>SEGUIMIENTO OBSERVACIONES Y RECOMENDACIONES OCI AL 30/04/2021
 De acuerdo a la evidencia soportada con corte 31/08/2021 se identifica que se tiene pendiente la respuesta a las observaciones realizadas por la OCI. 
 CONCLUSION: 
 Desde la evaluación se da cumplimiento a las actividades programadas al corte del 30/08/2021</t>
  </si>
  <si>
    <t xml:space="preserve">Se cumple la meta con 39 convocatorias del PDE 2021 con listados publicados, de conformidad con el cronograma de cada una. </t>
  </si>
  <si>
    <r>
      <t xml:space="preserve">En la carpeta drive se asocian las convocatorias con el link de cada una :
</t>
    </r>
    <r>
      <rPr>
        <u/>
        <sz val="10"/>
        <color rgb="FF1155CC"/>
        <rFont val="Arial"/>
      </rPr>
      <t>https://drive.google.com/drive/folders/1fW-F3WaSy3vKeceG1SVEj2qmOqm9lbM4?usp=sharing</t>
    </r>
  </si>
  <si>
    <t>1.9</t>
  </si>
  <si>
    <t>Publicar la Resolución de los ganadores del programa Distrital de estímulos.</t>
  </si>
  <si>
    <t>Resoluciones de ganadores publicadas.</t>
  </si>
  <si>
    <t># de Resoluciones de ganadores Publicadas/ # de Convocatorias</t>
  </si>
  <si>
    <t xml:space="preserve">De 39 convocatorias programadas a la fecha para el PDE 2021, se han publicado 20 resoluciones de ganadores a travès de los links de cada convocatoria. </t>
  </si>
  <si>
    <r>
      <rPr>
        <sz val="10"/>
        <color rgb="FF000000"/>
        <rFont val="Arial"/>
      </rPr>
      <t xml:space="preserve">El link en donde se encuentran las resoluciones publicadas se asocio en el archivo de la carpeta drive </t>
    </r>
    <r>
      <rPr>
        <u/>
        <sz val="10"/>
        <color rgb="FF1155CC"/>
        <rFont val="Arial"/>
      </rPr>
      <t>https://drive.google.com/drive/u/1/folders/1_7Thj7ovbbq9ia0JV0EiyOc2i1hlhr_h</t>
    </r>
  </si>
  <si>
    <t>Se evidencia desde el documento Link de Resolución de ganadores (Corte Agosto), donde se identifican 20 convocatorias publicadas, entre ellas se identifica las siguientes resoluciones publicadas desde cada enlace: 
 1. Resolución 504 del 16 de julio de 2021, Convocatoria Sectorial Para El Fomento Del Arte, La Cultura Y El Patrimonio Distrital: Estrategias Y Soluciones Novedosas Desde El Arte Y La Cultura, https://sicon.scrd.gov.co/convocatorias/732, enlace habilitado con funcionalidad. 
 2. Resolución 631 del 23 de agosto de 2021, convocatoria Beca Entornos Universitarios: Iniciativas De La Comunidad Universitaria Para La Construcción De Confianza Y Convivencia Con Enfoque De Cultura Ciudadana, https://sicon.scrd.gov.co/convocatorias/1116, enlace habilitado con funcionalidad.</t>
  </si>
  <si>
    <t>SEGUIMIENTO OBSERVACIONES Y RECOMENDACIONES OCI AL 30/04/2021
 De acuerdo a la evidencia soportada con corte 31/08/2021 no se presentaron observaciones realizadas por la OCI. 
 CONCLUSION: 
 Desde la evaluación se da cumplimiento a las actividades programadas al corte del 30/08/2021</t>
  </si>
  <si>
    <t>A 31 de octubre de 2021 se han publicado 43 resoluciones de ganadores en los links de cada convocatoria.</t>
  </si>
  <si>
    <r>
      <t xml:space="preserve">En la carpeta drive se asocian las resoluciones publicadas en el link de cada convocatoria: 
</t>
    </r>
    <r>
      <rPr>
        <u/>
        <sz val="10"/>
        <color rgb="FF1155CC"/>
        <rFont val="Arial"/>
      </rPr>
      <t>https://drive.google.com/drive/folders/1fW-F3WaSy3vKeceG1SVEj2qmOqm9lbM4?usp=sharing</t>
    </r>
  </si>
  <si>
    <t>1.10</t>
  </si>
  <si>
    <t>Divulgar la información del evento de reconocimiento ganadores concursos 2021 del programa Distrital de estímulos.</t>
  </si>
  <si>
    <t>Evento de reconocimiento debidamente divulgado.</t>
  </si>
  <si>
    <t xml:space="preserve">Un (1) evento de reconocimiento </t>
  </si>
  <si>
    <t>A la fecha no se reporta el desarrollo del evento</t>
  </si>
  <si>
    <t>No reporta avance, su actividad se encuentra programada entre el mes de septiembre y noviembre del 20211.</t>
  </si>
  <si>
    <t>DIRIGIDA A Dirección de Fomento
 CONTROL DE CAMBIOS DEL PAAC: Se evidencia desde el Radicado No. 20212200185413 que se realizó la solicitud de cambios para el componente, donde se realiza la solicitud de ". Componente de Transparencia - Subcomponente 1 Lineamientos de Transparencia Activa - Actividad 1.10.", cambio que se identifica realizado desde el Reporte PAAC 2021 v6, Sin embargo, el formato por medio del cual se solicitó y aprobó el cambio esta asociado a una comunicación interna, formato que no es el documento idóneo para aprobar las modificaciones del Plan Anticorrupción y Atención al Ciudadano, toda vez que este se aprueba en el comité Institucional de Gestión y Desempeño.</t>
  </si>
  <si>
    <t>1.11</t>
  </si>
  <si>
    <t>Realizar jornadas informativas: 
 *Para la asignación de recursos LEP 
 *Para las becas de profesionalización
 *Para vinculación como beneficiario de los aportes para los creadores y gestores culturales de Bogotá.</t>
  </si>
  <si>
    <t>5 Actas y/o listas de asistencia de las jornadas informativas realizadas realizadas</t>
  </si>
  <si>
    <t>No. de actas y/o listas de jornadas informativas en el año 2021_x000B_ (Si: 100%; No:0)
 (Si: 100%; No:0)</t>
  </si>
  <si>
    <t xml:space="preserve">Se han realizado cerca de 45 Jornadas informativas de manera Virtual y/o presenciales para: 
 - Beca de Apoyo para la Profesionalización de Artistas: 23
 - Beneficios Económicos Periódicos – BEPS: 27
- Socializaciones Facebook Live: 3 , BEPS, Día del Arte Urbano y Artistas en Clase
   - Socializaciones Convenio SENA: 4
 Respecto a las Jornadas informativas para la asignación de recursos LEP, como parte de las medidas especiales para enfrentar los efectos generados por la crisis en el sector cultura, en el marco del Estado de Emergencia Económica, Social y Ecológica en todo el territorio nacional, el 25 de marzo de 2020 el Gobierno Nacional emitió el Decreto 475. Es así como se definió que los recursos de la contribución parafiscal </t>
  </si>
  <si>
    <t xml:space="preserve">1. BECAS DE PROFESIONALIZACIÓN
 20213100079953
 20213300078993
 20213300081183
 20213300081253
 20213300083843
 20213300084403
 20213100087663
 20213300088293
 20213100088893
 20213300088293
 20213300090473
 20213300091053
 20213100096543
 20213100096163
 20213100098553
 20213100099243
 20213100098623
 20213100107583
 20213100105353
 20213100104523
 20213100111323
 20213100120843
 20213100120853
 2. BENEFICIOS ECONÓMICOS PERIÓDICOS – BEPS
 20213000061083
 20213000076873
 20213000085523
 20213000097593
 20213000100523
 20213000106203
 20213000106213
 20213000106353
 20213000108433
 20213000109293
 20213000112633
 20213000112643
 20213000112893
 20213000119103
 20213000119163
 20213100038503
 20213000106323
 20213100042183
Convenio SENA:
20213100252913
20213100157303
</t>
  </si>
  <si>
    <t>GESTION A 30/AGO/2021
 El área reporta avances de la actividad propuesta, de las cuales se verificaron:
 Para becas,
 20213300078993 Desde la SCRD
 20213300081253 Con universidad Nacional
 20213100096543 Con Universidad de los Andes
 20213300081183 Con universidad Central
 PARA BENEFICIOS ECONÓMICOS PERIÓDICOS – BEPS
  20213000076873No es prueba objetiva
  20213000085523No es prueba objetiva
  20213000097593 No es prueba objetiva
 Convenio SENA:
 20213100252913 Verificada evidencia
 20213100157303 Verificada evidencia</t>
  </si>
  <si>
    <t>DIRIGIDA A : Dirección de Arte, Cultura y Patrimonio
 FORMULACION ACTIVIDAD
 La actividad no esta enfocada al dialogo en doble vía en el marco de la rendición de cuentas a la ciudadanía.
 OBSERVACIONES SOPORTES REPORTADOS 
 Se evidencian 62 documentos , algunas de ellas no tienen firma ni están radicadas en el sistema de gestión documental de la SCRD ORFEO
 Aunque la actividad que no se encuentra programada para su finalización en este período de evaluación, se realiza prueba aleatoria de los soportes allegados por el área y se evidencia el cumplimiento de las actividades programadas.</t>
  </si>
  <si>
    <t xml:space="preserve">De acuerdo a las observaciones y recomendaciones de la Oficina de Control Interno, se realizo la actualización de la actividad por medio del rad. 20213100310023, se ajusto la actividad al componente de transparencia. 
Se han realizado cerca de 45 Jornadas informativas de manera Virtual y/o presenciales para: 
 - Beca de Apoyo para la Profesionalización de Artistas: 23
 - Beneficios Económicos Periódicos – BEPS: 38
- Socializaciones Facebook Live: 3 , BEPS, Día del Arte Urbano y Artistas en Clase
   - Socializaciones Convenio SENA: 4
</t>
  </si>
  <si>
    <t xml:space="preserve">1. BECAS DE PROFESIONALIZACIÓN
 20213100079953
 20213300078993
 20213300081183
 20213300081253
 20213300083843
 20213300084403
 20213100087663
 20213300088293
 20213100088893
 20213300088293
 20213300090473
 20213300091053
 20213100096543
 20213100096163
 20213100098553
 20213100099243
 20213100098623
 20213100107583
 20213100105353
 20213100104523
 20213100111323
 20213100120843
 20213100120853
 2. BENEFICIOS ECONÓMICOS PERIÓDICOS – BEPS
 20213000061083
 20213000076873
 20213000085523
 20213000097593
 20213000100523
 20213000106203
 20213000106213
 20213000106353
 20213000108433
 20213000109293
 20213000112633
 20213000112643
 20213000112893
 20213000119103
 20213000119163
 20213100038503
 20213000106323
 20213100042183
20213000260733
20213000270383
20213000273213
20213000282533
20213000285243
20213300302043
20213000303533
20213000303683
20213000308423
20213300310233
20213000312973
20213300326893
20213000332263
Convenio SENA:
20213100252913
20213100157303
</t>
  </si>
  <si>
    <t>Subcomponente 2
Lineamientos de transparencia pasiva</t>
  </si>
  <si>
    <t>Una sensibilización sobre Ley de Transparencia incluye transparencia pasiva y activa y link de transparencia</t>
  </si>
  <si>
    <t>Una sensibilización realizada</t>
  </si>
  <si>
    <t>Oficina Asesora de Comunicaciones
 y Oficina Asesora de Planeación
 (Direccionamiento Estratégico)</t>
  </si>
  <si>
    <t>Una sensibilización o capacitación realizada</t>
  </si>
  <si>
    <t>OFICINAS ASESORAS DE PLANEACIÓN Y COMUNICACIONES:
1. Sensibilización Ley de Transparencia - LINK: se realizan, publican, socializan y se envían por correo masivo, entre los meses de mayo y junio, 4 videos de socialización y conocimiento frente a la nueva estructura del Link de Transparencia según estructura de la Resolución 1519 de 20220 a los servidores de la entidad. Estas publicaciones se hicieron en Cultunet y se envío de correo masivo.
2. Sensibilización Ley de Transparencia - TRANSPARENCIA ACTIVA Y PASIVA: se realizó, publicó y socializó en agosto, una presentación frente a la Ley de Transparencia y Trasnparencia Activa y pasiva. Esta publicación se realizó en Cultunet.</t>
  </si>
  <si>
    <r>
      <rPr>
        <sz val="9"/>
        <color rgb="FF000000"/>
        <rFont val="Arial"/>
      </rPr>
      <t>1. Videos Link
https://intranet.culturarecreacionydeporte.gov.co/conoce-la-nueva-estructura-de-la-pagina-de-transparencia-de-nuestro-portal-web
ttps://intranet.culturarecreacionydeporte.gov.co/conoce-la-nueva-estructura-de-la-pagina-de-transparencia-de-nuestro-portal-web-0
https://intranet.culturarecreacionydeporte.gov.co/conoce-la-nueva-estructura-de-la-pagina-de-transparencia-de-nuestro-portal-web-parte-3
https://intranet.culturarecreacionydeporte.gov.co/conoce-las-ultimas-4-secciones-de-la-nueva-estructura-de-la-pagina-de-transparencia-de-nuestro
2. Transparencia Activa y Pasiva
https://intranet.culturarecreacionydeporte.gov.co/sabes-que-es-transparencia-activa-y-pasi</t>
    </r>
    <r>
      <rPr>
        <u/>
        <sz val="9"/>
        <color rgb="FF1155CC"/>
        <rFont val="Arial"/>
      </rPr>
      <t>va</t>
    </r>
  </si>
  <si>
    <t>1. Julio y Agosto
2. 30/08/2021</t>
  </si>
  <si>
    <t>Desde la carpeta compartida Drive se evidencia soportes de diferentes actividades de sensibilización sobre la Ley de transparencia; entre ellos se evidencia videos y correos.</t>
  </si>
  <si>
    <t>DIRIGIDA A OFICINA ASESORA DE PLANEACIÓN y OFICINA ASESORA DE COMUNICACIONES
 De acuerdo con lo establecido en el "Subcomponente 2 Lineamientos de transparencia pasiva", no se evidencia desde la formulación del subcomponente actividades programadas que aseguren y controlen los Lineamientos establecidos en este componente de Transparencia Pasiva, : 
 1. "La transparencia pasiva se refiere a la obligación de responder las solicitudes de acceso a la información en los términos establecidos en la Ley".
 2. "Garantizar una adecuada gestión de las solicitudes de información siguiendo los lineamientos del Programa Nacional de Servicio al Ciudadano (...). 
 3. "Aplicar el principio de gratuidad y, en consecuencia..."
 4. "Revisar los estándares del contenido y oportunidad.."
 Lo anterior de acuerdo con lo establecido en el documento "ESTRATEGIAS PARA LA CONSTRUCCIÓN DEL PLAN ANTICORRUPCIÓN Y DE ATENCIÓN AL CIUDADANO v2. por lo cual se recomienda formular actividades tendientes a dar cumplimiento a este subcomponente. 
 SEGUIMIENTO OBSERVACIONES Y RECOMENDACIONES OCI AL 30/04/2021
 De acuerdo a la evidencia soportada con corte 31/08/2021 se identifica que se tiene pendiente las observaciones realizadas por la OCI. 
 CONCLUSIÓN: 
 Se registra que se evalúa como cero (0) el cumplimiento de la actividad,debido a:
 1. Las observaciones realizadas por la OCI al 30/04/2021 se encuentran pendientes. 
 2. Se debe gestionar las observaciones realizadas al corte del 30/08/2021 y
 3. Aunque se evidencie soportes de sensibilización del subcomponentes, estos no permiten evaluar de forma objetiva el avance de la acción propuesta.</t>
  </si>
  <si>
    <t>Se reporto en el corte anterios</t>
  </si>
  <si>
    <t>Se evidencia el cumplimiento de la acción en cuanto a la formación del Grupo de Valor interno de la Entidad encargado de dar respuesta a los diferentes requerimientos, sin embargo se recomienda plasmar acciones en el PAAC 2022 orientados al enfoque del subcomponente</t>
  </si>
  <si>
    <t>2.2</t>
  </si>
  <si>
    <t>Brindar asesoría y orientación para procedimientos de la DACP cómo:
 *Regulación de actividades artísticas en espacio público. 
 *Orientación para nuevas implantaciones de expresiones artísticas de carácter permanente en el espacio publico - VIARTE
 *Asesorías y/o orientación sobre la protección, intervención y salvaguarda del patrimonio cultural
 *Asesoría relacionada con Ley del Espectáculo público y proyectos de infraestructura cultural
 *Asesoría para el registro y posible vinculación como beneficiario de los aportes para los creadores y gestores culturales de Bogotá.</t>
  </si>
  <si>
    <t>20 Orientaciones y/o asesorías en los diferentes procedimientos de la DACP</t>
  </si>
  <si>
    <t>No. de orientaciones y/o asesorías en los diferentes procedimientos de la DACP en el año 2021_x000B_ (Si: 100%; No:0)</t>
  </si>
  <si>
    <t xml:space="preserve">"Se ha brindado asesoría y orientación para los procedimientos de la DACP cómo:
 * Regulación de actividades artísticas en espacio público: 35 * Orientación para nuevas implantaciones de expresiones artísticas de carácter permanente en el espacio público – VIARTE: 27
 * Protección, intervención y salvaguarda del patrimonio cultural: 40 
 * Beneficios Económicos Periódicos – BEPS: se registran 46, sin embargo, se resalta, que por la naturaleza de la convocatoria, se han realizado asesorías y orientaciones por llamadas telefónicas, correos electrónicos y de manera presencial en la oficina de atención al ciudadano. 
 *Asesoría relacionada con Ley del Espectáculo público y proyectos de infraestructura cultural: 6
</t>
  </si>
  <si>
    <t xml:space="preserve">1. ARTE EN ESPACIO PUBLICO
 20213100007611
 20213100009261
 20213100012091
 20213100049133
 20213100085583
 20213100035551
 20213100103943
 20213100104313
 20213100107923
 20213100115753
 20213100047181
 20213100001421
 20213100007891
 20213100022281
 20213100029431
 20213100031461
 20213100031941
 20213100042721
 20213300042701
20213100052561
20213100066461
20213100068271
20213100072201
20213100075211
20213100137973
20213100140683
20213100143993
20213100164873
20213100166763
20213100080301
20213100091961
20213100093061
20213100182123 
2. VIARTE
 20213100002181
 20213100024443
 20213100049123
 20213100018041
 20213100057743
 20213100020821
 20213100022611
 20213100074753
 20213100079393
 20213100085493
 20213100088313
 20213100036551
 20213100039401
 20213100106703
 20213100048001
20213100125963
20213100139233
20213100162163
20213100162213
20213100081061
20213100084371
20213100086941
20213100092591 
 3. BIC
 20213300096743
 20213300096753
 20213300099203
 20213300099513
 20213300104543
 20213300114213
 20213300117823
 20213300119963
20213300148593
20213300175253
20213300175343
20213300175793
20213300179493
20213300179593
20213300179603
20213300179623
20213300179643
20213300179703
20213300179763
20213300179873
20213300199583
20213300190543
20213300191673
20213300203083
20213300203043
20213300186013
20213300197873
20213300209693
20213300226093
20213300238643
20213300221213
20213300230993
20213300228043
20213300238043
20213300215113
20213300240403
20213300222543
20213300231083
20213300252603
20213300251433 
4. BENEFICIOS ECONÓMICOS PERIÓDICOS – BEPS
 20213000021951
 20213000100673
 20213100004571
 20213100022673
 20213100036541
 20213000124883
20213000073951
20213000152273
20213000180253
20213100053681
20213100061991
20213100064381
20213100073001
20213100073821
20213100157163
20213100157653
20213100179923
20213000251683
20213000211583
20213100254363 
20213100254633 
5. LEP
 20215000024233
20213300194233
20213300217153
20213300221563
20213300227993
20213300228023
20213300233723
</t>
  </si>
  <si>
    <t>Se reportan 154 comunicaciones relacionadas con el que hacer de proceso, dentro de ellas, Diligencias de expresión de opiniones, respuesta a Derechos de petición y respuesta a solicitudes de información, etc.</t>
  </si>
  <si>
    <t>Dirigida a : Dirección de Arte, Cultura y Patrimonio
 La actividad planeada no cumple el propósito de rendición de cuentas, teniendo en cuenta que las actividades programadas se enfocan a transferencia de conocimiento, conceptos diferente al del objetivo del elemento, como lo es el de informar sobre las decisiones y explicar la gestión, sus resultados y los avances en la garantía de derechos.
 Los soportes aportados no especifican actividades de rendición cuentas.
 Esta observación fue realizada con corte a 30 abril de 2021
 Aunque la actividad no se encuentra programada para su finalización en este período de evaluación, no es posible medir su grado de avance.</t>
  </si>
  <si>
    <t xml:space="preserve">De acuerdo a las observaciones y recomendaciones de la Oficina de Control Interno, se realizo la actualización de la actividad por medio del rad. 20213100310023, se ajusto la actividad al componente de transparencia. 
 "Se ha brindado asesoría y orientación para los procedimientos de la DACP cómo:
 * Regulación de actividades artísticas en espacio público: 45 * Orientación para nuevas implantaciones de expresiones artísticas de carácter permanente en el espacio público – VIARTE: 29
 * Protección, intervención y salvaguarda del patrimonio cultural: 100 
 * Beneficios Económicos Periódicos – BEPS: se registran 114, sin embargo, se resalta, que por la naturaleza de la convocatoria, se han realizado asesorías y orientaciones por llamadas telefónicas, correos electrónicos y de manera presencial en la oficina de atención al ciudadano. 
 *Asesoría relacionada con Ley del Espectáculo público y proyectos de infraestructura cultural: 6
</t>
  </si>
  <si>
    <t>1. ARTE EN ESPACIO PUBLICO
 20213100007611
 20213100009261
 20213100012091
 20213100049133
 20213100085583
 20213100035551
 20213100103943
 20213100104313
 20213100107923
 20213100115753
 20213100047181
 20213100001421
 20213100007891
 20213100022281
 20213100029431
 20213100031461
 20213100031941
 20213100042721
 20213300042701
20213100052561
20213100066461
20213100068271
20213100072201
20213100075211
20213100137973
20213100140683
20213100143993
20213100164873
20213100166763
20213100080301
20213100091961
20213100093061
20213100182123
20213100260863
20213100261483
20213100106821
20213100275763
20213100285723
20213100113421
20213100116391
20213100118341
20213100325943
20213100106481
20213100107991
20213100110981
20213100112051
20213100113341
20213100116331
20213100116341
20213100119461
2. VIARTE
 20213100002181
 20213100024443
 20213100049123
 20213100018041
 20213100057743
 20213100020821
 20213100022611
 20213100074753
 20213100079393
 20213100085493
 20213100088313
 20213100036551
 20213100039401
 20213100106703
 20213100048001
20213100125963
20213100139233
20213100162163
20213100162213
20213100081061
20213100084371
20213100086941
20213100092591
20213100116411
20213100121151
  3. BIC
 20213300096743
 20213300096753
 20213300099203
 20213300099513
 20213300104543
 20213300114213
 20213300117823
 20213300119963
20213300148593
20213300175253
20213300175343
20213300175793
20213300179493
20213300179593
20213300179603
20213300179623
20213300179643
20213300179703
20213300179763
20213300179873
20213300199583
20213300190543
20213300191673
20213300203083
20213300203043
20213300186013
20213300197873
20213300209693
20213300226093
20213300238643
20213300221213
20213300230993
20213300228043
20213300238043
20213300215113
20213300240403
20213300222543
20213300231083
20213300252603
20213300251433
20213300254823
20213300254823
20213300263853
20213300266313
20213300269713
20213300269723
20213300264653
20213300264633
20213300271223
20213300268013
20213300271203
20213300262173
20213300269703
20213300276493
20213300273883
20213300273863
20213300271213
20213300271233
20213300273873
20213300276473
20213300276483
20213300276453
20213300272253
20213300276513
20213300264613
20213300264623
20213300262143
20213300262353
20213300262373
20213300262383
20213300264603
20213300264603
20213300265823
20213300281853
20213300253643
20213300262143
20213300268053
20213300298973
20213300305393
20213300305403
20213300305413
20213300310143
20213300310083
20213300311293
20213300320093
20213300315163
20213300320113
20213300311283
20213300315183
20213300315193
20213300319143
20213300319133
20213300321693
20213300321683
20213300321713
20213300306193
20213300306213
20213300321713
20213300321683
20213300321693
20213300298973
20213300319143
20213300319133
20213300325763
20213300320623
20213300326453
20213300310093
20213300312823
20213300333313
20213300335913
20213300335923
4. BENEFICIOS ECONÓMICOS PERIÓDICOS – BEPS
 20213000021951
 20213000100673
 20213100004571
 20213100022673
 20213100036541
 20213000124883
20213000073951
20213000152273
20213000180253
20213100053681
20213100061991
20213100064381
20213100073001
20213100073821
20213100157163
20213100157653
20213100179923
20213000251683
20213000211583
20213100254363 
20213100254633
20213100335903
20213100342133
20213000293493
20213000336003
5. LEP
 20215000024233
20213300194233
20213300217153
20213300221563
20213300227993
20213300228023
20213300233723</t>
  </si>
  <si>
    <t xml:space="preserve">Subcomponente 3
Elaboración los instrumentos de gestión de la información </t>
  </si>
  <si>
    <t>Definición metodología de Activos de Información</t>
  </si>
  <si>
    <t>Un documento de Metodología de Activos de información</t>
  </si>
  <si>
    <t>Dirección Corporativa- Grupo de Sistemas - Grupo de Recursos Físicos</t>
  </si>
  <si>
    <t>Un documento de Metodología de Activos de información realizado</t>
  </si>
  <si>
    <t>Gastos funcionamiento</t>
  </si>
  <si>
    <t>Se inicia desarrollo de la Metodología de Activos de información con las siguientes actividades:
* Propuesta de plan de trabajo
* Reuniones con Gestión documental, Recursos Administrativos y Control Interno (8 y 19 Julio)
* Correos electrónicos 20 y 28 de julio de 2021.
* Propuesta Matriz de levantamiento de activos de información que forma parte de la metodología.</t>
  </si>
  <si>
    <t>* Crononograma de actividades
* Matriz de levantamiento de activos de información
* Correos elctrónicos
* Evidencia de reuniones</t>
  </si>
  <si>
    <t>8, 19, 20, 28 de julio de 2021</t>
  </si>
  <si>
    <t>Se evidencia documento "Cronograma Activos de información", donde se identifica la ejecución de dos fases, con fecha de inicio 12/07/2021 y finalización del 30/11/2021, se evidencia cumplimiento de ejecución del cronograma: 
 1. Se evidencia instrumento preliminar "MATRIZ DE INVENTARIO DE ACTIVOS DE INFORMACIÓN". 
 2.Se evidencia documento "REGISTRO DE ACTIVOS DE INFORMACION V1 Publicación 2019". 
 3. Se evidencia reuniones para identificar temas de los Instrumentos de Activos de Información e Índice de Información Clasificada y Reservada.</t>
  </si>
  <si>
    <t>DIRIGIDA Dirección Corporativa- Grupo de Sistemas - Grupo de Recursos Físicos
 Aunque desde el "Cronograma Activos de información" se identifique la planificación de actividades para el desarrollo de un "Documento de Metodología de Activos de información", es importante tener presente el resultado de la actividad teniendo en cuenta que se este se debe aprobar e implementar para dar cumplimiento del componente, donde se garantice la adopción y actualización de los instrumentos de gestión de la información de la SCDR mediante acto administrativo, toda vez que para el registro de activos 2019 no se evidencia el acto administrativo de adopción . tener presente la fecha de finalización de la actividad (30/11/2021) para garantizar su cumplimiento. 
 CONTROL DE CAMBIOS DEL PAAC: Se evidencia desde los Radicados No. 20211600201883 y No. 2021160021706 que se realizó la solicitud de cambios para el componente, donde se realiza la solicitud de cambio a las "Actividades 3.1 y 3.2 y sus metas", cambios que se identifican realizados desde el Reporte PAAC 2021 v6,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
 SEGUIMIENTO OBSERVACIONES Y RECOMENDACIONES OCI AL 30/04/2021
 De acuerdo a la evidencia soportada con corte 31/08/2021 se identifica que se tiene pendiente las observaciones realizadas por la OCI. 
 CONCLUSIÓN: 
 Se registra que se evalúa como cero (0) el cumplimiento de la actividad,debido a:
 1. Las observaciones realizadas por la OCI al 30/04/2021 se encuentran pendientes. 
 2. Se debe gestionar las observaciones realizadas al corte del 30/08/2021 y
 3. Aunque se evidencie soportes de ejecución del subcomponentes, hasta la fecha de este seguimiento estos no permiten evaluar de forma objetiva el avance de la acción propuesta.</t>
  </si>
  <si>
    <t>* Se elaboró metodologia de Activos de Información.
* Se realizó revisión por parte de Seguridad de la Información.
* Se realizó revisión y aprobaciópn de la Metodología por parte de la Jefe de la OTI.
* Se realizó revisión por parte de Gestión Documental.
* Se realizarón los ajustes al documento de Metología de Activos de Información de acuerdo a las observaciones de cada una de las partes.</t>
  </si>
  <si>
    <t>* Orfeo 20217100307863
* Correos electrónicos de las revisiones realizadas.
* Documento Metodología (Documento Final listo para aprobación por pàrte del Comité Institucional de Gestión y Desempeño)</t>
  </si>
  <si>
    <t xml:space="preserve">Septiembre 14 -22
Octubre 1 - 11
Noviembre 2
</t>
  </si>
  <si>
    <t>Se evidencia el cumplimiento de la acción, sin embargo se recomienda establecer las acciones pertinentes para dar cumplimiento a las observaciones de la OCI</t>
  </si>
  <si>
    <t>Gestionar la Adopción y aprobación de la Metodología</t>
  </si>
  <si>
    <t xml:space="preserve">Un documento de aprobación y adopción </t>
  </si>
  <si>
    <t>Actualizar y socializar el esquema de publicación.</t>
  </si>
  <si>
    <t>Difusión del esquema de publicación actualizado</t>
  </si>
  <si>
    <t>Oficina Asesora de Comunicaciones</t>
  </si>
  <si>
    <t>Un (1) esquema de publicación actualizado, adoptado y difundido</t>
  </si>
  <si>
    <t>Cumplido y reportado anteriormente.</t>
  </si>
  <si>
    <t>Se evidencia desde la carpeta drive: 
 1. ESQUEMA DE PUBLICACIÓN DE LA INFORMACIÓN SECRETARÍA DE CULTURA, RECREACIÓN Y DEPORTE 2020
 2. RESOLUCIÓN No. 978 del 31 DE DICIEMBRE DE 2020
 3. Publicación desde CULTUNET, del esquema de publicación 2020. 
 No se evidencia desde la carpeta DRIVE soportes que den cuenta de la ejecución de la actividad "Actualizar y socializar el esquema de publicaciones" para la vigencia 2021, y que permita dar cumplimiento de su indicador "Un (1) esquema de publicación actualizado, adoptado y difundido".</t>
  </si>
  <si>
    <t>DIRIGIDA A OFICINA ASESORA DE PLANEACIÓN y OFICINA ASESORA DE COMUNICACIONES
 Se evidencia que el esquema no corresponde a la estructura actual por lo cual no se encuentra actualizado, adicionalmente no se evidencias soportes de su divulgación o difusión, se recomienda generar actividades que den cumplimiento al esquema del subcomponente. teniendo en cuenta Ley 1712 de 2014 (..) establece a cargo de las entidades públicas la obligación de crear y mantener actualizados los siguientes instrumentos: a). Esquema de Publicación de Información; b). Registro de Activos de Información; c). Programa de Gestión Documental; d). Índice de información clasificada y reservada.
 CONTROL DE CAMBIOS DEL PAAC: Se evidencia desde el Radicado No.*20211700198083 que se realizó la solicitud de cambios para el componente, donde se realiza la solicitud de "Subcomponente 3 Elaboración los instrumentos de gestión de la información", cambio que se identifica realizado desde el Reporte PAAC 2021 v6,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
 SEGUIMIENTO OBSERVACIONES Y RECOMENDACIONES OCI AL 30/04/2021
 De acuerdo a la evidencia soportada con corte 31/08/2021 se identifica que se tiene pendiente las observaciones realizadas por la OCI. 
 CONCLUSIÓN: 
 Se registra que se evalúa y se mantiene como (0,5) el cumplimiento de la actividad,debido a:
 1. Las observaciones realizadas por la OCI al 30/04/2021 se encuentran pendientes. 
 2. Se debe gestionar las observaciones realizadas al corte del 30/08/2021 y
 3. Aunque se evidencie soportes de avance de cumplimiento de ejecución del subcomponentes, hasta la fecha de este seguimiento estos no permiten evaluar de forma objetiva el avance de la acción propuesta.</t>
  </si>
  <si>
    <t xml:space="preserve">Se reporto en el corte anterior </t>
  </si>
  <si>
    <t>3.4</t>
  </si>
  <si>
    <t>Actualizar el Programa de Gestión Documental</t>
  </si>
  <si>
    <t>Programa de Gestión Documental actualizado</t>
  </si>
  <si>
    <t>Dirección de Grestión Corporativa - 
Grupo Interno de Recursos Físicos</t>
  </si>
  <si>
    <t>Un(1) Programa de gestión Documental</t>
  </si>
  <si>
    <t>No se evidencia reporte de ejecución de la actividad con corte al 31/08/2021 y tampoco se evidencia reporta con corte al 30/04/201
 No se evidencia soportes de evidencia desde la Carpeta DRIVE.</t>
  </si>
  <si>
    <t>3.5</t>
  </si>
  <si>
    <t>Elaborar y aprobar el Plan Institucional de Archivos Pinar (2020)</t>
  </si>
  <si>
    <t>PINAR aprobado</t>
  </si>
  <si>
    <t xml:space="preserve">Dirección de Gestión Corporativa - Grupo Interno de Recursos Físicos </t>
  </si>
  <si>
    <t>Actividad cumplida, PINAR aprobado y publicado en página web. Avance reportado en meses anteriores.</t>
  </si>
  <si>
    <t>Se evidencia cumplimiento de la actividad con corte de evaluación 30/04/2021</t>
  </si>
  <si>
    <t>SEGUIMIENTO OBSERVACIONES Y RECOMENDACIONES OCI AL 30/04/2021
 De acuerdo a la evidencia soportada con corte 31/08/2021 se identifica que se tiene pendiente las observaciones realizadas por la OCI.</t>
  </si>
  <si>
    <t>3.6</t>
  </si>
  <si>
    <t>Actualizar y publicar las Tablas de Retención Documental convalidadas por el Archivo Distrital de la vigencia 2008-2013</t>
  </si>
  <si>
    <t xml:space="preserve">Tablas de Retención Documental actualizadas, aprobadas y publicadas
</t>
  </si>
  <si>
    <t xml:space="preserve">Una (1) Tabla de Retención Documental
</t>
  </si>
  <si>
    <t>Las Tablas de Retención Documental - TRD presentan la segunda actualización corrrespondiente a la estructura orgánica vigente entre 2008 y 2013. 
Fueron aprobadas por la SDCRD a través del acta No.4 del 28 de noviembre de 2019 del Eqipo Técnico de Archivo del Comité Institucional de Gestión y Desempeño y convalidadas a través del acta No.2 del 30 de abril del 2020 del Consejo Distrital de Archivos.
Se realizó publicación de la actualización de la TRD para las vigencias 2008-2013 en la página web de la entidad el 3 de mayo de 2021. (https://www.culturarecreacionydeporte.gov.co/es/scrd-transparente/instrumentos-de-gestion-de-la-informacion/tabla-de-retencion-documental-2008-2013)</t>
  </si>
  <si>
    <t>https://www.culturarecreacionydeporte.gov.co/sites/default/files/documentos_transparencia/tablas_de_retencion_documental_2006_-_2013.pdfhttps://www.culturarecreacionydeporte.gov.co/es/scrd-transparente/instrumentos-de-gestion-de-la-informacion/tabla-de-retencion-documental-2008-2013</t>
  </si>
  <si>
    <t>3.7</t>
  </si>
  <si>
    <t>Adoptar las TRD actualizadas mediante acto administrativo (2020)</t>
  </si>
  <si>
    <t>Actos administrativos de adopción de las TRD, de la vigencia  2008-2013</t>
  </si>
  <si>
    <t>1 resolución de adopción de la TRD convalidadas</t>
  </si>
  <si>
    <t>La SDCRD promulgó acto administrativo de adopción de las TRD en donde se relaciona tanto la aprobación de los ajustes para quedar en firme la TRD 2006-2007 como la actualización para las vigencias 2008-2013 a través de la Resolución 305 del 13 de junio de 2019. 
El acto administrativo de adopción de la TRD fue publicado en la página web el 17 de junio de 2019
En atención a la descripción de los considerandos de la Resolución 305 de 2019, se está analizando la pertinencia para modificar o dorogar esta resolución, razón por la cual se prevee para el 30 de septiembre de 2021 definir el alcance de la resolución de adopción para la actualización de TRD de las vigencias 2008-2013.</t>
  </si>
  <si>
    <t>(https://www.culturarecreacionydeporte.gov.co/es/scrd-transparente/instrumentos-de-gestion-de-informacion-publica/resolucion-no-305-de-13-de-junio-de-2019-por-la-cual-se-adoptan-las-tablas-de-retencion-documental-y-las-tablas-de-valoracion-documental-de-la-secretaria-distrital-de-cultura)</t>
  </si>
  <si>
    <t>No se evidencia desde la carpeta Drive la resolución reportada por la dependencia, Resolución 305 del 13 de junio de 2019, al respecto se tiene en cuenta "En atención a la descripción de los considerandos de la Resolución 305 de 2019, se está analizando la pertinencia para modificar o derogar esta resolución, razón por la cual se prevé para el 30 de septiembre de 2021 definir el alcance de la resolución de adopción para la actualización de TRD de las vigencias 2008-2013.".</t>
  </si>
  <si>
    <t>3.8</t>
  </si>
  <si>
    <t>Aplicar las Tablas de Valoración Documental (2020)</t>
  </si>
  <si>
    <t>Tablas de Valoración Documental aplicadas.</t>
  </si>
  <si>
    <t>Tablas de Valoración Documental aplicadas</t>
  </si>
  <si>
    <t>Se realizó la revisión de los inventarios documentales del fondo IDCT y se establecieron las actividades principales a tener en cuenta para formular el plan de implementación de la Tabla de Valoración Documental, así como algunos criterios de priorización de acciones.</t>
  </si>
  <si>
    <t>Aunque desde el reporte se describe acciones realizadas sobre la actividad, No se evidencia reporte de ejecución de la actividad con corte al 31/08/2021
 No se evidencia soportes de evidencia de avance desde la Carpeta DRIVE.</t>
  </si>
  <si>
    <t>NO SE REPORTÓ INFORMACIÓN POR PARTE DEL ÁREA</t>
  </si>
  <si>
    <t>3.9</t>
  </si>
  <si>
    <t>Aplicar las Tablas de Retención Documental Convalidadas (2020)</t>
  </si>
  <si>
    <t xml:space="preserve">Tablas de Retención Documental aplicadas de las vigencias 2006-2007 y 2008 - 2013 </t>
  </si>
  <si>
    <t>Tablas de Retención Documental aplicadas versión 2006-2007 y 2008 - 2013</t>
  </si>
  <si>
    <t xml:space="preserve">Se inició el proceso de revisión y complementación de inventarios documentales de los archivos de gestión para la identificación de expedientes cerrados o finalizados entre las vigencias 2006 y 2013, las cuales corresponden a las vigencias que cubren las TRD aprobadas y convalidadas, y proceder a la legalización de las transferencias documentales primarias con las dependencias. </t>
  </si>
  <si>
    <t>3.10</t>
  </si>
  <si>
    <t>Actualizar el Registro de Publicaciones</t>
  </si>
  <si>
    <t>Registro de publicaciones realizado y publicado</t>
  </si>
  <si>
    <t>Un(1) Registro de publicaciones realizado</t>
  </si>
  <si>
    <t>Actualizado</t>
  </si>
  <si>
    <t>https://www.culturarecreacionydeporte.gov.co/es/scrd-transparente/instrumentos-de-gestion-de-informacion-publica/registro-de-publicaciones</t>
  </si>
  <si>
    <t>Se evidencia desde la pagina web desde el enlace de Transparencia y acceso a la información, el registro de publicaciones actualizadas, así:
 1. Solicitudes de publicación de la información año 2021 - Segundo trimestre (Brief comunicaciones) 
 2. Solicitudes de publicación de la información año 2021 - Primer trimestre (Brief comunicaciones)</t>
  </si>
  <si>
    <t>DIRIGIDA Oficina Asesora de Comunicaciones
 CONTROL DE CAMBIOS DEL PAAC: Se evidencia desde el Radicado No. 20211610147893 que se realizó la solicitud de cambios para el componente, donde se realiza la solicitud de "Cambio de responsable de la actividad 3.10 Actualizar el Registro de Publicaciones del componente de transparencia, a la Oficina Asesora de Comunicaciones", cambio que se identifica realizado desde el Reporte PAAC 2021 v6,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
 CONCLUSION: 
 Desde la evaluación se da cumplimiento a las actividades programadas al corte del 30/08/2021</t>
  </si>
  <si>
    <t>3.11</t>
  </si>
  <si>
    <t xml:space="preserve">Actualizar y publicar los Costos de reproducción </t>
  </si>
  <si>
    <t>Costos de reproducción actualizados y publicados</t>
  </si>
  <si>
    <t>Dirección de Gestión Corporativa- 
Grupo Interno de Recursos Físicos</t>
  </si>
  <si>
    <t>Un(1) Registro de costos de reproducción actualizados</t>
  </si>
  <si>
    <t>No se evidencia reporte de ejecución de la actividad con corte al 31/08/2021
 No se evidencia soportes de evidencia desde la Carpeta DRIVE.</t>
  </si>
  <si>
    <t>3.12</t>
  </si>
  <si>
    <t>Actualizar y publicar los Cuadros de Clasificación Documental de las TRD vigentes</t>
  </si>
  <si>
    <t>Cuadros de clasificación actualizados y publicados</t>
  </si>
  <si>
    <t>Dirección de Gestión Corporativa- Grupo Interno de Recursos Físicos</t>
  </si>
  <si>
    <t>Un (1) Cuadro  consolidado de Clasificación Documental</t>
  </si>
  <si>
    <t xml:space="preserve">Los Cuadros de Clasificación Documental correspondientes a la actualización de la TRD para las vigencias 2008-2013 fueron publicados en la página web el 5 de marzo de 2021 </t>
  </si>
  <si>
    <t>(https://www.culturarecreacionydeporte.gov.co/es/scrd-transparente/otros-instrumentos-y-documentos-de-gestion-documental/cuadros-de-clasificacion-documental-ccd-2008-2013)</t>
  </si>
  <si>
    <t>Se evidencia desde la pagina web desde el enlace de Transparencia y acceso a la información, el registro de publicaciones actualizadas, así:
 1. Cuadros De Clasificación Documental - CCD 2008-2013, Publicado el Vie, 05/03/2021 - 12:02</t>
  </si>
  <si>
    <t>CONCLUSION: 
 Desde la evaluación se da cumplimiento a las actividades programadas al corte del 30/08/2021</t>
  </si>
  <si>
    <t>Subcomponente 4
Criterio diferencial de accesibilidad</t>
  </si>
  <si>
    <t>Apoyar la divulgación de información a grupos étnicos y culturales, y a personas en situación de discapacidad; en formatos alternativos comprensibles</t>
  </si>
  <si>
    <t>Acompañamiento de intérprete de señas en eventos y producciones audiovisuales, e inclusión de subtítulos en productos audiovisuales</t>
  </si>
  <si>
    <t>Acompañamiento en la divulgación de información a grupos étnicos y culturales, y a personas en situación de discapacidad, de acuerdo con necesidades del servicio</t>
  </si>
  <si>
    <t>Proyecto de inversión 7648 Fortalecimiento estratégico de la gestión cultural territorial, poblacional y de la participación incidente en Bogotá</t>
  </si>
  <si>
    <t>Los dos interpretes de señas que hacen parte de la Dirección de Asuntos Locales y Participación han realizado acompañamiento en eventos y producciones audiovisuales</t>
  </si>
  <si>
    <t>Expedientes 
No. 202011002000800475E 
No. 202011002000800476E</t>
  </si>
  <si>
    <t>Se evidencia que la gestión reportada de la actividad, se encuentran limitadas al acompañamiento en eventos y producciones audiovisuales por dos (2) interpretes de semanas, donde se identifica que se encuentran orientados a la población con limitación auditiva, como se evidencia desde los soportes cargado en la carpeta DRIVE, ASÍ: 
 1. Se identifica soportes de la ejecución del Contrato N° 210 del año 2021, Objeto "Prestar los servicios como interprete en lengua de señas colombianas como mecanismo de comunicación a través de la cual la SCRD pueda difundir la información a la población con limitación auditiva en los espacios de participación y eventos requeridos por la SCRD y la Dirección de Asuntos Locales", Expediente Orfeo No 202011002000800476E. 
 2. Se identifica soportes de la ejecutó del Contrato No. 209 de 2021, Objeto "Apoyar a la Secretaría Distrital De Cultura, Recreación y Deporte en el Servicio de interpretación -Lenguaje de Señas Colombiano y brindar asistencia técnica sobre el tema", Expediente 202011002000800475E. 
 Desde la evidencia soportada en la Carpeta DRIVE, no se evidencia soportes de acciones que permitan identificar de manera objetiva el cumplimiento de la actividad del subcomponente orientado a "Apoyar la divulgación de información a grupos étnicos y culturales...; en formatos alternativos comprensibles".</t>
  </si>
  <si>
    <t>DIRIGIDA Dirección de Asuntos Locales y Participación
 Debilidad en la planeación: Se evidencia debilidad en la formulación de la actividad , que permita identificar el desarrollo de los "Formatos alternativos comprensible"., lo anterior debe ser coherente de igual manera con la formulación del indicador y la meta. en cumplimiento con el articulo No8 de la Ley 172 del 2014. 
 Soportes de reporte: Se evidencia debilidad en el reporte, dado que no resulta fácil evaluar la actividad respecto a " Apoyar la divulgación de información a grupos étnicos y culturales", se identifica solo para "personas en situación de discapacidad".
 Lo anterior de acuerdo con lo establecido en el documento "ESTRATEGIAS PARA LA CONSTRUCCIÓN DEL PLAN ANTICORRUPCIÓN Y DE ATENCIÓN AL CIUDADANO v2. por lo cual se recomienda formular actividades tendientes a dar cumplimiento a este subcomponente. 
 SEGUIMIENTO OBSERVACIONES Y RECOMENDACIONES OCI AL 30/04/2021
 De acuerdo a la evidencia soportada con corte 31/08/2021 se identifica que se tiene pendiente las observaciones realizadas por la OCI. 
 CONCLUSIÓN: 
 Se registra que se evalúa y se mantiene como (0) el cumplimiento de la actividad,debido a:
 1. Se debe gestionar las observaciones realizadas al corte del 30/08/2021 y
 2. Aunque se evidencie soportes de ejecución del subcomponentes, hasta la fecha de este seguimiento estos no permiten evaluar de forma objetiva el avance de la acción propuesta.</t>
  </si>
  <si>
    <t>Los dos interpretes de señas que hacen parte de la Dirección de Asuntos Locales y Participación han realizado acompañamiento en eventos y producciones audiovisuales
Se tiene comunicación permanente y se brinda información a través de piezas comunicativas con las diversas actividades relacionadas con los grupos étnicos y se generan espacios de diálogo con esta población</t>
  </si>
  <si>
    <t>Expedientes 
No. 202011002000800475E 
No. 202011002000800476E
Piezas de divulgación y registro fotográfico de gestión realizada con grupos étnicos</t>
  </si>
  <si>
    <t>Articulación con los territorios en el acompañamiento de acciones que respondan a las distintas solicitudes de los grupos étnicos, con el fin de divulgar la información pública de diversas actividades</t>
  </si>
  <si>
    <t>Divulgación de los diferentes espacios y eventos relacionados con los grupos étnicos</t>
  </si>
  <si>
    <t>Divulgación de piezas comunicativas con información pública de diversas actividades relacionadas con los grupos étnicos, por medio de correos electrónicos, WhatsApp y/o publicaciones web</t>
  </si>
  <si>
    <t>Se propende por una comunicación continua respecto a las actividades relacionadas con los grupos étnicos, por medio de comunicaciones, correos electrónicos y espacios de dialogo con los Consejeros</t>
  </si>
  <si>
    <t>Expediente No. 
202121005900100008E</t>
  </si>
  <si>
    <t>Se identifica desde de la carpeta DRIVE y expediente que los soportes no evidencia de manera objetiva el cumplimiento de la actividad formulada y su indicador. 
 Se evidencia que la información soportada son comunicaciones de solicitud y respuestas a nivel de solicitud de datos, delegaciones, entre otros, que no soportan la gestión sobre la actividad, entre ellas: Se evidencia radicado en a Orfeo No 20212100064461. del 01/06/2021"aplazamiento del inicio de las sesiones del Consejo de Cultura de Grupos Étnicos", , donde se identifican acciones respecto a "Planes Integrales de Acciones Afirmativas PIAA para 5 grupos étnicos (comunidades negras
 afrocolombianas, raizales, palenqueros, indígenas y gitanos)".
 Desde la evidencia soportada en la Carpeta DRIVE, no se evidencia soportes de acciones que permitan identificar de manera objetiva el cumplimiento de la actividad del subcomponente orientado a "Articulación con los territorios en el acompañamiento de acciones que respondan a las distintas solicitudes de los grupos étnicos, con el fin de divulgar la información pública de diversas actividades".</t>
  </si>
  <si>
    <t>DIRIGIDA Dirección de Asuntos Locales y Participación
 Debilidad en la planeación: Se evidencia debilidad en formulación de la actividad, "Articulación con los territorios en el acompañamiento de acciones que respondan a las distintas solicitudes de los grupos étnicos, con el fin de divulgar la información pública de diversas actividades"; de igual manera no se evidencia soportes que den cuenta del cumplimiento del indicador "Divulgación de piezas comunicativas con información pública de diversas actividades relacionadas con los grupos étnicos, por medio de correos electrónicos, WhatsApp y/o publicaciones web"
 Lo anterior de acuerdo con lo establecido en el documento "ESTRATEGIAS PARA LA CONSTRUCCIÓN DEL PLAN ANTICORRUPCIÓN Y DE ATENCIÓN AL CIUDADANO v2. por lo cual se recomienda formular actividades tendientes a dar cumplimiento a este subcomponente. 
 SEGUIMIENTO OBSERVACIONES Y RECOMENDACIONES OCI AL 30/04/2021
 De acuerdo a la evidencia soportada con corte 31/08/2021 se identifica que se tiene pendiente las observaciones realizadas por la OCI. 
 CONCLUSIÓN: 
 Se registra que se evalúa y se mantiene como (0) el cumplimiento de la actividad,debido a:
1. Se debe gestionar las observaciones realizadas al corte del 30/08/2021 y
 2. Aunque se evidencie soportes de ejecución del subcomponentes, hasta la fecha de este seguimiento estos no permiten evaluar de forma objetiva el avance de la acción propuesta.</t>
  </si>
  <si>
    <t>Se tiene comunicación permanente y se brinda información a través de piezas comunicativas con las diversas actividades relacionadas con los grupos étnicos y se generan espacios de diálogo con esta población</t>
  </si>
  <si>
    <t>Piezas de divulgación y registro fotográfico de gestión realizada con grupos étnicos</t>
  </si>
  <si>
    <t>Elaboración de Matriz de verificación para el cumplimiento de los requerimientos Resolución 1519 de 2020</t>
  </si>
  <si>
    <t xml:space="preserve">Matriz elaborada y diligenciada </t>
  </si>
  <si>
    <t xml:space="preserve">Oficina Asesora de Comunicaciones </t>
  </si>
  <si>
    <t>Matriz Resolución 1519 de 2020 elaborada y diligenciada  antes y después de implementación</t>
  </si>
  <si>
    <t>Humanos y económicos.</t>
  </si>
  <si>
    <t>Fue reportado en el corte anterior</t>
  </si>
  <si>
    <t>desde la Carpeta drive se evidencia documento "Matriz de transparencia y acceso a la información publica resolución 1519 de 2020". 
 No se evidencia soportes que den cuenta de su revisión, aprobación e implantación de acuerdo con los formulado en su indicador "Matriz Resolución 1519 de 2020 elaborada y diligenciada antes y después de implementación", de igual manera se evidencia que es un documento preliminar el cual contiene acciones que se deben implementar.</t>
  </si>
  <si>
    <t>DIRIGIDA Oficina Asesora de Comunicaciones
 No se evidencia soportes que den cuenta de su revisión, aprobación e implantación de acuerdo con los formulado en su indicador "Matriz Resolución 1519 de 2020 elaborada y diligenciada antes y después de implementación", de igual manera se evidencia que es un documento preliminar el cual contiene acciones que se deben implementar. Si bien la fecha de cumplimiento es el 30/11/2021, se recomienda implementar las acciones o brechas identificas en la matriz de la versión reportada en el mes de marzo del 2021.
 Lo anterior de acuerdo con lo establecido en el documento "ESTRATEGIAS PARA LA CONSTRUCCIÓN DEL PLAN ANTICORRUPCIÓN Y DE ATENCIÓN AL CIUDADANO v2. por lo cual se recomienda formular actividades tendientes a dar cumplimiento a este subcomponente. 
 SEGUIMIENTO OBSERVACIONES Y RECOMENDACIONES OCI AL 30/04/2021
 De acuerdo a la evidencia soportada con corte 31/08/2021 se identifica que se tiene pendiente las observaciones realizadas por la OCI. 
 CONCLUSIÓN: 
 Se registra que se evalúa y se mantiene como (0) el cumplimiento de la actividad,debido a:
1. Se debe gestionar las observaciones realizadas al corte del 30/08/2021 y
 2. Aunque se evidencie soportes de ejecución del subcomponentes, hasta la fecha de este seguimiento estos no permiten evaluar de forma objetiva el avance de la acción propuesta.</t>
  </si>
  <si>
    <t>Se reporto en el corte anterior</t>
  </si>
  <si>
    <t>No se reporta seguimiento con corte al 31/08/2021</t>
  </si>
  <si>
    <t>4.4</t>
  </si>
  <si>
    <t>Implementación de ajustes de requerimientos de accesibilidad resolución 1519 de 2020 y NTC 854</t>
  </si>
  <si>
    <t>Cronograma de trabajo y dos informes de avances del proceso y un informe final de entrega</t>
  </si>
  <si>
    <t>Cronograma de trabajo y Resumen trimestral de avances trabajo</t>
  </si>
  <si>
    <t>DIRIGIDA Oficina Asesora de Comunicaciones
 Soporte de reporte: Se identifica que la fecha de finalización de la actividad es el 30/11/2021, sin embargo a la fecha de seguimiento del componente no se identifican soportes que den cuenta del avance de la actividad su meta y en coherencia con el cumplimiento del indicador "Cronograma de trabajo y Resumen trimestral de avances trabajo", al respecto no se evidencio desde la carpeta DRIVE, soportes que den evidencia del avance del cumplimiento de la actividad.."Cronograma de trabajo y dos informes de avances del proceso y un informe final de entrega". 
 CONCLUSIÓN: 
 Se registra que se evalúa su avance y se mantiene como (0) el cumplimiento de la actividad,debido a:
 1. Se debe gestionar las observaciones realizadas al corte del 30/08/2021 y
 2. Hasta la fecha de este seguimiento, no se evidencia soportes que permitan evaluar de forma objetiva el avance de la acción propuesta.</t>
  </si>
  <si>
    <t xml:space="preserve">Se implementan ajustes realizados para dar cumplimiento a la accesibilidad, se carga soporte en drive </t>
  </si>
  <si>
    <t>https://drive.google.com/file/d/1yLajq61ndiONuV2Dtong1tOomSxlfajH/view?usp=sharing</t>
  </si>
  <si>
    <t>Subcomponente 5
Monitoreo del acceso a la información pública</t>
  </si>
  <si>
    <t>Elaborar mensualmente el informe de PQRS y solicitar a la oficina de comunicaciones la publicación de dos archivos en Excel correspondientes a solicitudes de información y Peticiones, quejas reclamos y sugerencias.</t>
  </si>
  <si>
    <t>Informes mensuales realizados y publicados</t>
  </si>
  <si>
    <t>Dirección de Gestión Corporativa- Atención al Ciudadano</t>
  </si>
  <si>
    <t xml:space="preserve">12 Informes realizados y publicados. Cada informe cuenta con dos archivos de Excel El día 18 hábil de cada mes </t>
  </si>
  <si>
    <t>31-dic-2021 (mensual)</t>
  </si>
  <si>
    <t>DIRIGIDA Dirección de Gestión Corporativa- Atención al Ciudadano
 Soporte de reporte: Se identifica que la fecha de finalización de la actividad es el 31/12/2021, sin embargo a la fecha de seguimiento del componente no se identifican soportes que den cuenta del avance de la actividad su meta y en coherencia con el cumplimiento del indicador, donde se debe reportar con corte al seguimiento del 31/08/2021: Informes mensuales de PQRS (4) y solicitar a la oficina de comunicaciones la publicación de dos (2) archivos en Excel correspondientes a solicitudes de información y Peticiones, quejas reclamos y sugerencias. n
 CONCLUSIÓN: 
 Se registra que se evalúa su avance de cumplimiento y se mantiene como (0) el cumplimiento de la actividad,debido a:
 1. Se debe gestionar las observaciones realizadas al corte del 30/08/2021 y
 2. Hasta la fecha de este seguimiento, no se evidencia soportes que permitan evaluar de forma objetiva el avance de la acción propuesta.</t>
  </si>
  <si>
    <t xml:space="preserve">Se realizaron y publicaron en la página web los informes, así:
- informe de febrero (7 de abril)
- informe de marzo (11 de mayo) 
- informe de abril (29 de mayo) 
- informe de mayo (2 de julio)
- informe de junio (30 de julio)
- informe de julio (30 de agosto)
- informe de agosto (28 de septiembre)
- informe de septiembre (3 de noviembre) </t>
  </si>
  <si>
    <t>1.  Link para acceder a los informes: https://www.culturarecreacionydeporte.gov.co/es/transparencia-y-acceso-a-la-informacion-publica/4-10-informes-sobre-acceso-informacion-quejas-y-reclamos
2. Captura de pantalla publicación en página web</t>
  </si>
  <si>
    <t>Se recomienda contar con la información faltante para poder cumplir con la actividad</t>
  </si>
  <si>
    <t>5.2</t>
  </si>
  <si>
    <t>Realizar 2 informes  de seguimiento al cumplimiento de la ley de transparencia - del link de transparencia Decreto 3564 Mintic  y  Anexo 2 resolución 1519 de 2020</t>
  </si>
  <si>
    <t>2  informes realizados</t>
  </si>
  <si>
    <t>Oficina Asesora de  Planeación</t>
  </si>
  <si>
    <t>(# de informes realizados / 2 Informes programados)</t>
  </si>
  <si>
    <t xml:space="preserve">OFICINA ASESORA DE PLANEACIÓN 
Se realiza un primer informe de seguimiento a la implementación de la Resolución 1519 de 2020 posterior a la primera fase de implementación de la misma. </t>
  </si>
  <si>
    <t>Radicado 20211700106333</t>
  </si>
  <si>
    <t>Se identifica actividad reportada con corte al seguimiento del 30/04/2021, de (1) informe de seguimiento al cumplimiento de la ley de transparencia - del link de transparencia Decreto 3564 Mintic y Anexo 2 resolución 1519 de 2020, con radicado en plataforma Orfeo No. Radicado 20211700106333</t>
  </si>
  <si>
    <t>DIRIGIDA A Oficina Asesora de Planeación
 Se evidencia que el informe de seguimiento al cumplimiento dela ley de transparencia scrd 2021", se encuentra únicamente firmado por el Contratista, Oficina Asesora de Planeación, como Revisó; Como documento oficial debe estar firmado también por el responsable del componente Jefe de la "Oficina Asesora de Planeación"
 CONTROL DE CAMBIOS DEL PAAC: Se evidencia desde el Radicado No.*20211700198083 que se realizó la solicitud de cambios para el componente, donde se realiza la solicitud de "Subcomponente 5 Monitoreo del acceso a la información pública", cambio que se identifica realizado desde el Reporte PAAC 2021 v6, Sin embargo, el formato por medio del cual se solicitó y aprobó el cambio esta asociado al procedimiento de Elaboración y control de documentos - PR-MEJ-01, formato que no es el documento idóneo para aprobar las modificaciones del Plan Anticorrupción y Atención al Ciudadano, toda vez que este se aprueba en el comité Institucional de Gestión y Desempeño.
 SEGUIMIENTO OBSERVACIONES Y RECOMENDACIONES OCI AL 30/04/2021
 De acuerdo a la evidencia soportada con corte 31/08/2021 se identifica que se tiene pendiente las observaciones realizadas por la OCI. 
 CONCLUSIÓN: 
 Se evidencia soportes que evidencian el avance de la actividad, sin embargo, se registra que se evalúa como (0,5) el cumplimiento de la actividad,debido a:
 1. Las observaciones realizadas por la OCI al 30/04/2021 se encuentran pendientes. 
 2. Se debe gestionar las observaciones realizadas al corte del 30/08/2021 y
 3. Como se registro en este ítem, el soporte no permiten evaluar de forma objetiva el avance de la acción propuesta debido a que no cuenta con la aprobación por parte del responsable del subcomponente.</t>
  </si>
  <si>
    <r>
      <rPr>
        <b/>
        <sz val="9"/>
        <color theme="1"/>
        <rFont val="Arial"/>
      </rPr>
      <t xml:space="preserve">Reporte de Actividad Ejecutada 
</t>
    </r>
    <r>
      <rPr>
        <i/>
        <sz val="9"/>
        <color theme="1"/>
        <rFont val="Arial"/>
      </rPr>
      <t>Reporte unicamente productos concretos en coherencia con (Actividad +Meta+Indicador)</t>
    </r>
  </si>
  <si>
    <r>
      <rPr>
        <b/>
        <sz val="9"/>
        <color theme="1"/>
        <rFont val="Arial"/>
      </rPr>
      <t xml:space="preserve">Reporte de Actividad Ejecutada 
</t>
    </r>
    <r>
      <rPr>
        <i/>
        <sz val="9"/>
        <color theme="1"/>
        <rFont val="Arial"/>
      </rPr>
      <t>Reporte unicamente productos concretos en coherencia con (Actividad +Meta+Indicador)</t>
    </r>
  </si>
  <si>
    <r>
      <rPr>
        <b/>
        <sz val="9"/>
        <color theme="1"/>
        <rFont val="Arial"/>
      </rPr>
      <t xml:space="preserve">Reporte de Actividad Ejecutada 
</t>
    </r>
    <r>
      <rPr>
        <i/>
        <sz val="9"/>
        <color theme="1"/>
        <rFont val="Arial"/>
      </rPr>
      <t>Reporte unicamente productos concretos en coherencia con (Actividad +Meta+Indicador)</t>
    </r>
  </si>
  <si>
    <t>Subcomponente 1
Estructura Administrativa y Direccionamiento Estratégico</t>
  </si>
  <si>
    <t xml:space="preserve">Revisar el modelo de servicio al ciudadano de la SCRD y evidenciar las propuestas de ajuste a través de Comité Institucional de Gestión y Desempeño </t>
  </si>
  <si>
    <t>Propuestas de ajuste del modelo de servicio al ciudadano presentados en Comité Institucional de Gestión y Desempeño. Acta del Comité</t>
  </si>
  <si>
    <t>Comunicaciones; Subsecretaría de Gobernanza; Dirección de Gestión Corporativa - atención al ciudadano 
Comité Institucional de Gestión y Desempeño</t>
  </si>
  <si>
    <t xml:space="preserve">Una propuesta de modelo de servicio al ciudadano </t>
  </si>
  <si>
    <t xml:space="preserve">Se implemento la encuesta de satisfacción general y la encuesta de satisfacción asociada a ciudadanos que tuvieron algún requerimiento  </t>
  </si>
  <si>
    <t>https://www.culturarecreacionydeporte.gov.co/es/encuesta-de-experiencia-del-ciudadano               https://www.culturarecreacionydeporte.gov.co/es/encuesta-de-satisfaccion-peticiones-quejas-y-reclamos-pqrs</t>
  </si>
  <si>
    <t xml:space="preserve">Revisado el reporte de la dependencia se evidencia que se diseñó una encuesta de satisfacción general y una encuesta de satisfacción asociada a ciudadanos que tuvieron algún requerimiento, se verifica en el link reportado el diseño de las mismas,sin embargo no se evidencia resultados o análisis relacionados </t>
  </si>
  <si>
    <t>Revisada la actividad,  el indicador y la meta, no se encuentra coherencia con lo reportado, , en consecuencia no es posible medir el avance de la acción.
Se recomienda asegurar el reporte conforme a la actividad planteada, con el respectivo soporte que de cuenta de su cumplimiento</t>
  </si>
  <si>
    <t>Se revisó el modelo, se identificó que se debía adoptar política y modelo distrital. Se adoptan mediante la Resolución 681 del 8 de septiembre de 2021, por medio de la cual se adopta la política pública distrital de servicio a la ciudadanía en la SCRD, de obligatorio cumplimiento para las entidades distritales.</t>
  </si>
  <si>
    <t xml:space="preserve">Resolución 681 </t>
  </si>
  <si>
    <t>Incorporar nuevos recursos en el presupuesto asignado para la mejora del servicio al ciudadano</t>
  </si>
  <si>
    <t>Acta donde se evidencie el Presupuesto adicional incorporado por la gestión de recursos</t>
  </si>
  <si>
    <t>Dirección de Gestión Corporativa</t>
  </si>
  <si>
    <t>Un acta con la evidencia de recursos asignados para la mejora del servicio al ciudadano</t>
  </si>
  <si>
    <t>Humanos, tecnológicos y económicos.</t>
  </si>
  <si>
    <t>para el presente periodo se asignaron recursos para la contratacion de tres servidores de apoyo  y una provisionalidad, se adjunta plan de adquisiciones aprobado</t>
  </si>
  <si>
    <t xml:space="preserve">Revisado el reporte se informa que se asignaron recursos para la contratación de 3 servidores de apoyo y una provisionalidad, al revisar los soportes del drive se evidencia copia del acta del comité del plan de adquisiciones de fecha 5 de agosto de 2021, en la cual no fue posible identificar los recursos relacionados con la contratación reportada, en consecuencia no es posible evaluar como cumplida la acitividad. </t>
  </si>
  <si>
    <t>Se recomienda realizar los reportes de manera completa de acuerdo con la herramienta (actividad + evidencia+ soportes), donde sea posible identificar y constatar objetos de los contratos y la provisionalidad reportada</t>
  </si>
  <si>
    <t>La D. de Gestión Corporativa incorporó recursos en el Plan Anual de Adquisiciones de 2021, con el fin de fortalecer el equipo y avanzar en el desarrollo de todas las actividades de los planes y proyectos del proceso de "Relación con la Ciudadanía" y de la implementación de la política pública de servicio a la ciudadanía.</t>
  </si>
  <si>
    <t>Acta de reunión</t>
  </si>
  <si>
    <t>Presentar un informe al Comité Institucional de Gestión y Desempeño sobre los resultados de las PQRS de la Entidad para la toma de decisiones</t>
  </si>
  <si>
    <t>Informe presentado en Comité Institucional de Gestión y Desempeño. Acta del Comité</t>
  </si>
  <si>
    <t>Dirección de Gestión Corporativa - atención al ciudadano</t>
  </si>
  <si>
    <t>Un informe presentado en Comité  de Gestión y Desempeño</t>
  </si>
  <si>
    <t xml:space="preserve">el dos de agosto mediante presentacion asicronica se dio a conocer al comite los ainformes del primer y segundo semestre se adjunta acta y presentacion </t>
  </si>
  <si>
    <t>Al revisar el reporte de la dependencia y la carpeta de las evidencias se evidencia copia del Acta de Comité de Gestión del 2 de agosto de 2021 y la presentación de las PQRS del II trimestre</t>
  </si>
  <si>
    <t>Se evidencia que acta de comité reportada no cuenta con  las firmas correpondientes.
Se recomienda realizar los reportes de manera completa de acuerdo con la herramienta (actividad + evidencia+ soportes) y asegurar la formalidad de los soportes (firma del acta) con el fin de evaluar como cumplida la actividad</t>
  </si>
  <si>
    <t>Se incorpora en las evidencias el acta debidamente firmada del informe al Comité Institucional de Gestión y Desempeño sobre los resultados de las PQRS de la Entidad para la toma de decisiones.</t>
  </si>
  <si>
    <t>Acta de Comité</t>
  </si>
  <si>
    <t>Divulgar a toda la entidad los lineamientos, política y demás directrices vigentes en Atención al ciudadano</t>
  </si>
  <si>
    <t>Una pieza de comunicaciones publicada en la intranet o en el boletín interno</t>
  </si>
  <si>
    <t>Dirección de Gestión Corporativa – Atención al Ciudadano.</t>
  </si>
  <si>
    <t>Lineamiento divulgados (Si: 100%/ No : 0)</t>
  </si>
  <si>
    <t>mediane publicacion en nuestra pagina web se dio a conocer los liniamientos se adjunta pieza publicitaria</t>
  </si>
  <si>
    <t>Al revisar el reporte de la dependencia y la carpeta de las evidencias se observa pantallazo de la publicación del decreto 847 de 2019 sobre lineamientos en materia de servicio a la ciudadanía en la cultunet</t>
  </si>
  <si>
    <t xml:space="preserve">El reporte de la dependencia y el soporte adjunto no permite constatar la fecha en que fue publicado el decreto, unado a que el mencionado decreto corresponde a la vigencia 2019.
Se recomienda realizar los reportes de manera completa de acuerdo con la herramienta (actividad + evidencia+ soportes), de tal forma que sea verificable por la auditoria.
</t>
  </si>
  <si>
    <t>La DGC divulgó en Cultunet el 21 de septiembre de 2021, la Resolución 681 de 2021, mediante la cual se adopta la política pública distrital de servicio a la ciudadanía.
Cabe señalar que la actividad se realizó de manera posterior a la fecha de finalización prevista, porque la dependencia se encontraba a la espera de la firma de la Resolución de los nuevos lineamientos de servicio a la ciudadanía, los cuales se empezaron a trabajar en el mes de junio.</t>
  </si>
  <si>
    <t>1. Piezas comunicativas de divulgación de la Res. 681 de 2021 en Cultunet y Página Web.
2. Correo electrónico que remite la Resolución para firma.</t>
  </si>
  <si>
    <t>1. 21-09-2021
2. 30-07-2021</t>
  </si>
  <si>
    <t>Actualizar la caracterización de usuarios de la Entidad en 2021</t>
  </si>
  <si>
    <t>Documento de caracterización de usuarios actualizado</t>
  </si>
  <si>
    <t>Documento de caracterización de usuarios actualizado (Si: 100%/ No : 0)</t>
  </si>
  <si>
    <t>No se reporta avance, se recomienda asegurar el cumplimiento de la actividad de acuerdo con las fechas planificadas</t>
  </si>
  <si>
    <t>Hemos venido avanzando en la elaboración del documento y se han realizado mesas de trabajo internas y con la Oficina de Planeación para discutir las fuentes de información para la segmentacion de los grupos de valor y partes interesadas.</t>
  </si>
  <si>
    <t>Agenda de reuniones</t>
  </si>
  <si>
    <t>1. 27-10-2021
2. 29-10-2021</t>
  </si>
  <si>
    <t>Subcomponente 2
Fortalecimiento de los canales de atención</t>
  </si>
  <si>
    <t>Revisar la viabilidad de implementar un convenio con el Centro de Relevo para garantizar la accesibilidad de las personas con discapacidad auditiva a los servicios de la entidad</t>
  </si>
  <si>
    <t>Documento de análisis " viabilidad de la implementación de un Centro de Relevo"</t>
  </si>
  <si>
    <t>Documento elaborado con análisis de viabilidad para la implementación de un Centro de Relevo</t>
  </si>
  <si>
    <t>El 26 de octubre de 2021 se realizó mesa de trabajo con la Oficina de Comunicaciones con el fin de avanzar en la elaboración del documento de análisis de la viabilidad para la implementación del Centro de Relevo.</t>
  </si>
  <si>
    <t>Agenda de reunión</t>
  </si>
  <si>
    <t>Realizar seguimiento a cada uno de los canales de atención formales de los que dispone la entidad (presencial, correo electrónico, telefónico, SDQS, correo físico, chat; formulario electrónico) con el fin tramitar las peticiones en los términos de ley.</t>
  </si>
  <si>
    <t>Acta de seguimiento a los canales formales de atención e informarlo a la Jefe de Dirección de Gestión Corporativa</t>
  </si>
  <si>
    <t xml:space="preserve">4 actas en el año </t>
  </si>
  <si>
    <t xml:space="preserve">mediante la matriz de control y registro se realiza el seguimiento a todas las peticiones que ingresan a la entidad identificando canalaes fecha de recibo, tiempo promedio de respuesta dependencia responsable y fecha maxima de respuesta, a tarves de nuestro aplicativo orfeo se agenda para tener las alertas y poder realixar el llamado antes de que se vensan los requerimientos </t>
  </si>
  <si>
    <t>Al revisar el reporte y la carpeta de evidencias de la herramienta, se encuentran relacionados los informes que se publican en link de transparencia de la pagina web de la SCRD.</t>
  </si>
  <si>
    <t xml:space="preserve">El reporte no presenta coherencia entre la meta, el indicador y lo reportado,  se recomienda asegurar el cumplimiento de la actividad de acuerdo con las fechas planificadas  y realizar los reportes de manera completa de acuerdo con la herramienta (actividad + evidencia+ soportes), de tal forma que sea verificable por la auditoria.
 </t>
  </si>
  <si>
    <t>La DGC adelanta un seguimiento permanente a todos los canales por medio de los cuales se reciben PQRS, a través del instrumento matriz de control y registro. Se adjunta la primera Acta de seguimiento a los canales formales de atención.</t>
  </si>
  <si>
    <t>Acta de seguimiento a los canales de atención</t>
  </si>
  <si>
    <t>Actualizar el manual de servicio a la ciudadanía de la entidad teniendo en cuenta el Documento Conpes de la Política Pública Distrital de Servicio a la Ciudadanía</t>
  </si>
  <si>
    <t xml:space="preserve">Manual de servicio a la ciudadanía actualizado </t>
  </si>
  <si>
    <t>Manual de servicio a la ciudadanía actualizado  (Si: 100%/ No : 0)</t>
  </si>
  <si>
    <t>Hemos venido avanzando en la actualización del Manual de servicio a la ciudadanía a través de mesas de trabajo internas, realizadas los días 8 y 27 de octubre de 2021. Se tiene previsto tener el documento para revisión de la Oficina de Planeación el 17 de noviembre de 2021</t>
  </si>
  <si>
    <t>1. 8-10-2021
2. 27-10-2021</t>
  </si>
  <si>
    <t>Subcomponente 3
Talento Humano</t>
  </si>
  <si>
    <t xml:space="preserve">Incluir en el plan de capacitación de esta Secretaría, una jornada asociada a la prestación del servicio de los funcionarios encargados del tramite y manejo de PQRS.- Atención al ciudadano </t>
  </si>
  <si>
    <t>Una (1) capacitación enfocada al servicio.- Atención al ciudadano</t>
  </si>
  <si>
    <t>Dirección de Gestión Corporativa- Atención al ciudadano y  Grupo Interno de Recursos Humanos</t>
  </si>
  <si>
    <t>Plan Institucional de Capacitación 2021 que  incluya una (1) capacitación enfocada al servicio y atención a la ciudadanía y su realización</t>
  </si>
  <si>
    <t xml:space="preserve">Se realizó Capacitación "Actualización Proceso de Atención al Ciudadano"
	</t>
  </si>
  <si>
    <t>Invitación, presentación, nota publicada en Cultunet, lista de asistencia
Orfeo: 20217300252313</t>
  </si>
  <si>
    <t>Se evidencia soportes de la capacitación denominada "Actualización Proceso de Atención al Ciuidadano" y registrada en el orfeo con el No. 20217300252313 del 31 de agosto de 2021</t>
  </si>
  <si>
    <t>Actividad cumplida en agosto.</t>
  </si>
  <si>
    <t>Subcomponente 4
Normativo y procedimental</t>
  </si>
  <si>
    <t xml:space="preserve">Actualizar el procedimiento de Atención al ciudadano </t>
  </si>
  <si>
    <t>Procedimiento  actualizado</t>
  </si>
  <si>
    <t>Dirección de Gestión Corporativa - Atención al ciudadano</t>
  </si>
  <si>
    <t>Un procedimiento actualizado</t>
  </si>
  <si>
    <t>Al revisar reporte de la dependencia y la carpeta de evidencias, se evidencio  copia de la resolución de la política de atención al ciudadano, la cual no corresponde a la actividad planificada</t>
  </si>
  <si>
    <t>No se evidencia reporte en la herramienta ni soporte de actualización del procedimiento de atención al ciudadano en el drive, la actividad se encuentra vencida . Por lo que se recomienda gestionar de manera prioritaria la actividad y realizar los reportes de manera completa de acuerdo con la herramienta (actividad + evidencia+ soportes), de tal forma que sea verificable por la auditoria.</t>
  </si>
  <si>
    <t>Teniendo en cuenta que la Oficina Asesora de Planeación se encuentra actualizando a la Versión 9 todos los procesos, entre ellos el de "Relación con  la Ciudadanía", desde el proceso se elaboró un cronograma con el listado de documentos a actualizar dentro de los cuales está el "Procedimiento de PQRS, atención al ciudadano y proposiciones".</t>
  </si>
  <si>
    <t>1. Proceso de Relación con la ciudadanía actualizado.
2. Comunicación interna de la DGC, enviada a la OAP. Radicado orfeo No. 20217000302543.
3. Cronograma de actualización de documentos.</t>
  </si>
  <si>
    <t>1. 29-10-2021
2. 6-10-2021
3. 6-10-2021</t>
  </si>
  <si>
    <t>Actualizar  los trámites y otros procedimientos administrativos (SUIT y Guía de trámites y servicios).</t>
  </si>
  <si>
    <t>2 actas de reuniones, en las que se actualice la información y se registre en el SUIT y la Guía de Trámites del DC</t>
  </si>
  <si>
    <t>Dirección de Gestión Corporativa – Atención al Ciudadano - ESAL.</t>
  </si>
  <si>
    <t>No. de actas de reuniones, en las que se actualice la información y se registre en el SUIT y la Guía de Trámites del DC</t>
  </si>
  <si>
    <t>mensualmente se realiza la actualizacion de los tramites en la guia de tramites y se remite certificado de confiabilidad a la secgretaria general debidamente firmado por el delegado del servicio</t>
  </si>
  <si>
    <t xml:space="preserve">En la carpeta de evidencias de la herramienta de seguimiento, se encuentra copia de los certificados de confiabilidad que evidencian el cumplimiento de la actualización de la guía de trámites sin embargo no se encuentran soportes relaciondados con el sitema unico de trámites SUIT, en consecuencia la actividad se evalua con un 50% </t>
  </si>
  <si>
    <t>Se recomienda realizar los reportes de manera completa de acuerdo con la herramienta (actividad + evidencia+ soportes), de tal forma que sea verificable por la auditoria.</t>
  </si>
  <si>
    <t>Se cargaron en la carpeta de evidencias las actas de las reuniones en las que se revisa y actualiza la información en el SUIT y en la Guía de Trámites.</t>
  </si>
  <si>
    <t>1. Acta de reunión sobre revisión de trámites y servicios.</t>
  </si>
  <si>
    <t>1. 22-07-2021</t>
  </si>
  <si>
    <t>Realizar una muestra cada dos meses de 5 derechos de petición y evaluar la calidad de las respuestas que emite la Secretaría, de acuerdo con los seguimientos que realiza la Subsecretaría del servicio a la ciudadanía de la Secretaría General.</t>
  </si>
  <si>
    <t>Oficio dirigido a las áreas sobre la muestra realizada, verificando la calidad de las respuestas.</t>
  </si>
  <si>
    <t>Seguimiento realizado a 5 respuestas emitidas por las áreas cada dos meses con relación a las PQRS del mes anterior.</t>
  </si>
  <si>
    <t>31-dic-2021 (bimensual)</t>
  </si>
  <si>
    <t>se realizaro los oficios para las dependencias que presentan alguna deficiencia frente a la calidad , la calidez y la oprtunidad en la resuesta a las peticiones</t>
  </si>
  <si>
    <t xml:space="preserve">En la carpeta de evidencias se encuentra un memorando dirigido a la Directora de Gestión Corporativa enviado por la contratista de la misma dependencia con orfeo 20217000257983 del 3 de septiembre de 2021 en donde se relaciona la evaluación de los 5 derechos de petición de cada dos meses a partir de enero de 2021 y hasta el mes de agosto. </t>
  </si>
  <si>
    <t>Revisados los soportes, se evidencia que la actividad fue realizada de forma extemporánea , no se evidencia en el histórico del radicado envío a la Directora de Gestión Corporativa, ni socialización a las dependencias, en consecuencia se evalua con el 50% y se recomienda asegurar la actividad conforme a lo planificado.</t>
  </si>
  <si>
    <t>Se elaboraron los oficios para las dependencias con las observaciones correspondientes sobre los criterios de calidad en las respuestas dadas a los derechos de petición.</t>
  </si>
  <si>
    <t>1. Oficio a Dirección de Asuntos Locales. No. orfeo: 20217000268423 
2. Oficio a Dirección de Fomento. No. Orfeo 20217000268413</t>
  </si>
  <si>
    <t>1. 14-09-2021
2. 14-09-2021</t>
  </si>
  <si>
    <t>Realizar un procedimiento de medición y satisfacción ciudadana, formalizarlo en el sistema de gestión de la entidad y socializarlo a toda la entidad</t>
  </si>
  <si>
    <t>Procedimiento elaborado, formalizado y socializado</t>
  </si>
  <si>
    <t>Un procedimiento elaborado, formalizado y socializado</t>
  </si>
  <si>
    <t>Se elaboró el procedimiento. El procedimiento se encuentra en la Oficina Asesora de Planeación para el trámite de formalización en el sistema de gestión de la entidad,  una vez esto último suceda, se realizará la divulgación.</t>
  </si>
  <si>
    <t>1. Formato de solicitud de elaboración, modificación o eliminacion de documentos, radicado en orfeo con No. 20217000303253. 
2. Procedimiento encuesta de satisfacción
3. Histórico en orfeo, en revisión de la OAP.</t>
  </si>
  <si>
    <t>1. 6-10-2021
2. 6-10-2021
3. 29-10-2021</t>
  </si>
  <si>
    <t>Subcomponente 5
Relacionamiento con el ciudadano</t>
  </si>
  <si>
    <t xml:space="preserve">Realizar capturas de pantalla de los informes mensuales de PQRS ante la Veeduría Distrital </t>
  </si>
  <si>
    <t>11 capturas de pantalla de los Informes mensuales de PQRS diligenciados en aplicativo de la Red de Quejas de la Veeduría Distrital</t>
  </si>
  <si>
    <t>No. capturas de pantalla de los informes diligenciados en el aplicativo de la Veeduría</t>
  </si>
  <si>
    <t>se realizaron los informes mensuales para la red de veedrurias  conforme los tiempos establecidos se adjuntan pantallazode aprobadio por parte de la veeeduria</t>
  </si>
  <si>
    <t xml:space="preserve">En la carpeta de evidencias de la herramienta de seguimiento, se encuentra registrado el pantallazo de el reporte mensual de los meses mayo, junio. julio y agosto de 2021 a la veeduría </t>
  </si>
  <si>
    <t>Se presentan las evidencias del cargue de los informes mensuales de PQRS de enero, febrero, marzo, abril y septiembre, en la Red de Veedurías.</t>
  </si>
  <si>
    <r>
      <rPr>
        <sz val="10"/>
        <color theme="1"/>
        <rFont val="Calibri"/>
      </rPr>
      <t xml:space="preserve">1. Pantallazo informe </t>
    </r>
    <r>
      <rPr>
        <b/>
        <sz val="10"/>
        <color theme="1"/>
        <rFont val="Calibri"/>
      </rPr>
      <t>enero</t>
    </r>
    <r>
      <rPr>
        <sz val="10"/>
        <color theme="1"/>
        <rFont val="Calibri"/>
      </rPr>
      <t xml:space="preserve"> subido al aplicativo de la Red de Veedurías. 
2. Pantallazo informe </t>
    </r>
    <r>
      <rPr>
        <b/>
        <sz val="10"/>
        <color theme="1"/>
        <rFont val="Calibri"/>
      </rPr>
      <t>febrero</t>
    </r>
    <r>
      <rPr>
        <sz val="10"/>
        <color theme="1"/>
        <rFont val="Calibri"/>
      </rPr>
      <t xml:space="preserve"> subido al aplicativo de la Red de Veedurías.
3. Pantallazo informe</t>
    </r>
    <r>
      <rPr>
        <b/>
        <sz val="10"/>
        <color theme="1"/>
        <rFont val="Calibri"/>
      </rPr>
      <t xml:space="preserve"> marzo</t>
    </r>
    <r>
      <rPr>
        <sz val="10"/>
        <color theme="1"/>
        <rFont val="Calibri"/>
      </rPr>
      <t xml:space="preserve"> subido al aplicativo de la Red de Veedurías.
4. Pantallazo informe</t>
    </r>
    <r>
      <rPr>
        <b/>
        <sz val="10"/>
        <color theme="1"/>
        <rFont val="Calibri"/>
      </rPr>
      <t xml:space="preserve"> abril</t>
    </r>
    <r>
      <rPr>
        <sz val="10"/>
        <color theme="1"/>
        <rFont val="Calibri"/>
      </rPr>
      <t xml:space="preserve"> subido al aplicativo de la Red de Veedurías.
5. Pantallazo informe </t>
    </r>
    <r>
      <rPr>
        <b/>
        <sz val="10"/>
        <color theme="1"/>
        <rFont val="Calibri"/>
      </rPr>
      <t xml:space="preserve">septiembre </t>
    </r>
    <r>
      <rPr>
        <sz val="10"/>
        <color theme="1"/>
        <rFont val="Calibri"/>
      </rPr>
      <t xml:space="preserve">subido al aplicativo de la Red de Veedurías.
</t>
    </r>
  </si>
  <si>
    <t>1. 25-02-2021
2. 9-03-2021
3. 13-04-2021
4. 24-05-2021
5. 14-10-2021</t>
  </si>
  <si>
    <t>Realizar un informe final de  encuestas de calidad y percepción ciudadana respecto a la satisfacción y accesibilidad de la oferta institucional y el servicio recibido.</t>
  </si>
  <si>
    <t xml:space="preserve"> Un informe final de encuestas de calidad y percepción ciudadana (Uno en el año)</t>
  </si>
  <si>
    <t xml:space="preserve">Un informe en el año
</t>
  </si>
  <si>
    <t xml:space="preserve">ya fue diseñada la encuesta y fue socializada a laciudadania para que aplique su evaluacuion esta programada para diciembre </t>
  </si>
  <si>
    <t>Revidado el reporte y los soportes no se evidenció en la carpeta de evidencias el documento mencionado</t>
  </si>
  <si>
    <t>Revisado el reporte y la carpeta de evidencias en el drive, no se encuentra lo reportado, se recomienda asegurar los soportes correspondientes (encuesta, acta de socialización etc.) y completar la información en la herramienta de reporte .</t>
  </si>
  <si>
    <t>Se estructuró una primera encuesta disponible en el link que se adjunta, la cual fue aplicada a finales de julio de 2021. No obstante, lo resultados no fueron representativos por lo que se programaron mesas de trabajo para su ajuste.
De acuerdo con lo anterior, se ajustó la encuesta de satisfacción en mesas de trabajo con la Dirección del Observatorio y Gestión del Conocimiento Cultural y representantes de las áreas misionales con el fin de incorporar todas las necesidades de las dependencias en la encuesta. Se encuentra en la Oficina de Comunicaciones para su virtualización y posterior aplicación. Una vez se tengan las respuestas, se hará el análisis y el respectivo informe.</t>
  </si>
  <si>
    <t xml:space="preserve">1. Agenda reunión encuesta
2. Agenda reunión encuesta
3. Agenda reunión encuesta
4. Correo electrónico con entrega de la encuesta ajustada.
5. Link encuesta: 
https://www.culturarecreacionydeporte.gov.co/es/encuesta-de-experiencia-del-ciudadano </t>
  </si>
  <si>
    <t>1. 21-09-2021
2. 04-10-2021
3. 14-10-2021
4. 26-10-2021</t>
  </si>
  <si>
    <r>
      <rPr>
        <b/>
        <sz val="9"/>
        <color theme="1"/>
        <rFont val="Arial"/>
      </rPr>
      <t xml:space="preserve">Reporte de Actividad Ejecutada 
</t>
    </r>
    <r>
      <rPr>
        <i/>
        <sz val="9"/>
        <color theme="1"/>
        <rFont val="Arial"/>
      </rPr>
      <t>Reporte unicamente productos concretos en coherencia con (Actividad +Meta+Indicador)</t>
    </r>
  </si>
  <si>
    <r>
      <rPr>
        <b/>
        <sz val="9"/>
        <color theme="1"/>
        <rFont val="Arial"/>
      </rPr>
      <t xml:space="preserve">Reporte de Actividad Ejecutada 
</t>
    </r>
    <r>
      <rPr>
        <i/>
        <sz val="9"/>
        <color theme="1"/>
        <rFont val="Arial"/>
      </rPr>
      <t>Reporte unicamente productos concretos en coherencia con (Actividad +Meta+Indicador)</t>
    </r>
  </si>
  <si>
    <r>
      <rPr>
        <b/>
        <sz val="9"/>
        <color theme="1"/>
        <rFont val="Arial"/>
      </rPr>
      <t xml:space="preserve">Reporte de Actividad Ejecutada 
</t>
    </r>
    <r>
      <rPr>
        <i/>
        <sz val="9"/>
        <color theme="1"/>
        <rFont val="Arial"/>
      </rPr>
      <t>Reporte unicamente productos concretos en coherencia con (Actividad +Meta+Indicador)</t>
    </r>
  </si>
  <si>
    <t>Alistamiento</t>
  </si>
  <si>
    <t>Publicar en medio interno de la SCRD  "Plan de Integridad 2021".</t>
  </si>
  <si>
    <t>Publicación "Plan de Integridad 2021"</t>
  </si>
  <si>
    <t>Dirección de Gestión Corporativa- 
Grupo Interno de Recursos Humanos</t>
  </si>
  <si>
    <t>Una (1) publicación</t>
  </si>
  <si>
    <t>Humanos y/o
Físicos y/o
Tecnológicos</t>
  </si>
  <si>
    <t>Actividad finalizada y evaluada en el corte anterior</t>
  </si>
  <si>
    <t>Realizar convocatoria y elección de los Gestores de Integridad de la Secretaría Distrital de Cultura, Recreación y Deporte</t>
  </si>
  <si>
    <t>Gestores de Integridad seleccionados</t>
  </si>
  <si>
    <t>Un (1) equipo  Gestores de Integridad</t>
  </si>
  <si>
    <t>Publicar en medio interno de la SCRD  "Equipo Gestores de Integridad 2021"</t>
  </si>
  <si>
    <t>Publicación "Equipo Gestores de Integridad 2021"</t>
  </si>
  <si>
    <t>Realizar reunión con los Gestores de Integridad para dar a conocer el "Plan de Integridad 2021".</t>
  </si>
  <si>
    <t>Reunión realizada</t>
  </si>
  <si>
    <t>Un (1) acta de reunión</t>
  </si>
  <si>
    <t xml:space="preserve">
Ejecución</t>
  </si>
  <si>
    <t>Socializar código de integridad a los servidores que ingresan a la entidad</t>
  </si>
  <si>
    <t>Contenido del código de integridad socializado</t>
  </si>
  <si>
    <t>Dirección de Gestión Corporativa- Grupo Interno de Recursos Humanos</t>
  </si>
  <si>
    <t>Un (1) formato control de inducción diligenciado</t>
  </si>
  <si>
    <t>Al revisar la informacion reporta y la carpeta de evidencias del drive,  se evidencia soportes de inducción realizado con el personal nuevo, en donde se observa entre otros temas la socialización del código de integridad, de igual manera se evidencia la presentación realizada cuyo contenido relaciona el código de integridad.</t>
  </si>
  <si>
    <t>Se viene socializando el Código de Integridad a los servidores que ingresan a la entidad, como parte del Proceso de Inducción</t>
  </si>
  <si>
    <t>Formatos de Inducción Diligenciados
 Expediente Orfeo: 202173005702300001E 
 PLAN INSTITUCIONAL DE CAPACITACIÓN - PIC 2021</t>
  </si>
  <si>
    <t>Permanente</t>
  </si>
  <si>
    <t>Diseñar y publicar pieza comunicacional de los valores del código de integridad en  medio interno de la SCRD y/o correo institucional.</t>
  </si>
  <si>
    <t>Valores Institucionales Promocionados</t>
  </si>
  <si>
    <t>Dirección Corporativa- 
Grupo Interno de Recursos Humanos y
Oficina Asesora de Comunicaciones</t>
  </si>
  <si>
    <t>Una (1) Pieza comunicacional publicada</t>
  </si>
  <si>
    <t>Se han realizado publicaciones frecuentemente resaltando los valores de integridad</t>
  </si>
  <si>
    <t>https://intranet.culturarecreacionydeporte.gov.co/comportamientos-observables-de-los-valores-del-codigo-de-integridad#overlay-context=search/node/integridad                                                                                                                                                                                                                                           https://intranet.culturarecreacionydeporte.gov.co/cual-de-los-valores-del-codigo-de-integridad-es-el-que-te-representa-en-tu-trabajo-en-tu-hogar#overlay-context=search/node/integridad</t>
  </si>
  <si>
    <t>2.3</t>
  </si>
  <si>
    <t>Realizar actividad con el fin de afianzar los valores contenidos en el código de integridad</t>
  </si>
  <si>
    <t>Actividad realizada</t>
  </si>
  <si>
    <t>Dirección Corporativa-  
Grupo Interno de Recursos Humanos 
Gestores de integridad</t>
  </si>
  <si>
    <t>Una (1) actividad realizada</t>
  </si>
  <si>
    <t xml:space="preserve"> Se evidencia en el reporte de junio, que se realizó Convocatoria mediante Orfeo: 20217300074573 y se realizó reunión con Equipo de Gestores de Integridad conformado dejando la evidencia en el Orfeo: 20217300116673</t>
  </si>
  <si>
    <t>2.4</t>
  </si>
  <si>
    <t>Realizar reunión con los Gestores de Integridad para hacer seguimiento al Plan de Integridad 2021</t>
  </si>
  <si>
    <t>Dirección Corporativa-  
Grupo Interno de Recursos Humanos</t>
  </si>
  <si>
    <t>Se evidencia en el reporte de juniio, que se realizó la reunión con los gestores de integridad y se pudo constatar en el acta con orfeo No. 20217300171723 del 24 de junio de 2021</t>
  </si>
  <si>
    <t>Capacitar a Gestores de Integridad para consolidar y/o desarrollar competencias blandas para el rol</t>
  </si>
  <si>
    <t>Capacitación realizada</t>
  </si>
  <si>
    <t>Dirección Corporativa-  
Grupo Interno de Recursos Humanos o proveedor  externo que brinde capacitación en la temática referida</t>
  </si>
  <si>
    <t>Una (1) capacitación realizada</t>
  </si>
  <si>
    <t>Se realizó evento formativo para consolidar y desarrollar competencias blandas - Gestores de Integridad - “Trabajo Colaborativo”</t>
  </si>
  <si>
    <t>Invitación, propuesta, presentación, nota publicada en Cultunet, lista de asistencia
Orfeo: 20217300147683</t>
  </si>
  <si>
    <t>Se evidencia que se realizó un evento de capacitación sobre trabajo colaborativo dirigido a los Gestores de integridad y se pudo verificar en el orfeo No. 20217300147683 del 27 de mayo de 2021</t>
  </si>
  <si>
    <t>Realizar campaña comunicacional de los valores del código de integridad y publicarla a través demedio interno de la SCRD y/o correo institucional.</t>
  </si>
  <si>
    <t>Dirección Corporativa-
 Grupo Interno de Recursos Humanos  y
Oficina Asesora de Comunicaciones</t>
  </si>
  <si>
    <r>
      <rPr>
        <sz val="10"/>
        <color rgb="FF000000"/>
        <rFont val="Arial, sans-serif"/>
      </rPr>
      <t xml:space="preserve">Se realizó campaña de integridad compuesta por dos banner:
 </t>
    </r>
    <r>
      <rPr>
        <b/>
        <sz val="10"/>
        <color rgb="FF000000"/>
        <rFont val="Arial, sans-serif"/>
      </rPr>
      <t>Primer Banner</t>
    </r>
    <r>
      <rPr>
        <sz val="10"/>
        <color rgb="FF000000"/>
        <rFont val="Arial, sans-serif"/>
      </rPr>
      <t xml:space="preserve">: Valores del Código de Integridad y sus definiciones
 </t>
    </r>
    <r>
      <rPr>
        <b/>
        <sz val="10"/>
        <color rgb="FF000000"/>
        <rFont val="Arial, sans-serif"/>
      </rPr>
      <t>Seguno Banner</t>
    </r>
    <r>
      <rPr>
        <sz val="10"/>
        <color rgb="FF000000"/>
        <rFont val="Arial, sans-serif"/>
      </rPr>
      <t>: Comportamientos Observables Código de Integridad</t>
    </r>
  </si>
  <si>
    <t>Banner Publicados en Cultunet:
 Orfeo:20217300237693
 Cultunet:</t>
  </si>
  <si>
    <r>
      <rPr>
        <b/>
        <sz val="10"/>
        <color rgb="FF000000"/>
        <rFont val="Arial, sans-serif"/>
      </rPr>
      <t xml:space="preserve">Publicaión Primer Banner: 
 </t>
    </r>
    <r>
      <rPr>
        <sz val="10"/>
        <color rgb="FF000000"/>
        <rFont val="Arial, sans-serif"/>
      </rPr>
      <t>17 de agosto de 2021</t>
    </r>
    <r>
      <rPr>
        <b/>
        <sz val="10"/>
        <color rgb="FF000000"/>
        <rFont val="Arial, sans-serif"/>
      </rPr>
      <t xml:space="preserve">
 Publicación Seguno Banner: 
</t>
    </r>
    <r>
      <rPr>
        <sz val="10"/>
        <color rgb="FF000000"/>
        <rFont val="Arial, sans-serif"/>
      </rPr>
      <t xml:space="preserve"> 23 de agosto de 2021</t>
    </r>
  </si>
  <si>
    <t xml:space="preserve">Se evidencia en orfeo No. 20217300237693 que se publicaron dos banner en Cultunet uno el 17 y otro el 23 de agosto de 2021 </t>
  </si>
  <si>
    <t>Se realizó reunión de seguimiento con los gestores de Integridad</t>
  </si>
  <si>
    <t>Acta de Reunión
 Orfeo: 20217300244383</t>
  </si>
  <si>
    <t>Se evidencia documento con radicado de orfeo No. 20217300244383 del 26 de agosto el cual contiene acta de reunión sin las firmas, listado de asistencia y correos enviados a los gestores de integridad ,  en consecuencia no es posible evaluar la accion como cumplida</t>
  </si>
  <si>
    <t>Se evidenció que el acta no fue radicada de acuerdo con las lineamientos de gestión documental, incluyendo varios soportes en el mismo documento, se recomienda asegurar el cumplimiento de las normas archivisticas (documentos principales, anexos, firmas cuando aplique)</t>
  </si>
  <si>
    <t>2.8</t>
  </si>
  <si>
    <t>Diseñar y realizar concurso que permita motivar, vivenciar y resaltar los Valores del Código de Integridad.</t>
  </si>
  <si>
    <t>Dirección Corporativa-  
Grupo Interno de Recursos Humanos 
Gestores de Integridad</t>
  </si>
  <si>
    <t>Un (1) concurso realizado</t>
  </si>
  <si>
    <t>Se realizó actividad "Diario de Campo - Viva la Integridad" donde las áreas de la SCRD participaron y plasmaron experiencias laborales relacionadas con los valores del Código de Integridad. 
 El área con mayor número de experiencias laborales plasmadas, fue reconocida.</t>
  </si>
  <si>
    <t>Orfeo: 20217300282743
 Link (s) publicación en Cultunet:
 https://intranet.culturarecreacionydeporte.gov.co/historico/banners/202108
 https://intranet.culturarecreacionydeporte.gov.co/historico/banners/202109
 https://intranet.culturarecreacionydeporte.gov.co/historico/banners/202110</t>
  </si>
  <si>
    <t>Fechas de Publicación:
 Banner de Expectiva: 
 31 de agosto de 2021
 Banner Honestidad y Respeto: 
 06 de septiembre de 2021
 Banner Compromiso y Diliencia: 
 11 de septiembre de 2021 
 Banner Justicia:
 20 de septiembre de 2021
 Banner Area Reconocida 
 Dirección de Personas Júricas
 08 de octubre de 2021</t>
  </si>
  <si>
    <t>Seguimiento</t>
  </si>
  <si>
    <t>Medir el conocimiento y apropiación de los valores del  Código de Integridad en la entidad</t>
  </si>
  <si>
    <t>Gestión de integridad de la SCRD evaluada</t>
  </si>
  <si>
    <t>Una (1) encuesta aplicada</t>
  </si>
  <si>
    <t>Se realizó encuesta donde se midió el conocimiento y apropiación de los valores del Código de Integridad en la entidad</t>
  </si>
  <si>
    <t>Orfeo: 20217300344483
 Link publicación en Culgtunet:
 https://intranet.culturarecreacionydeporte.gov.co/cuentanos-cuanto-sabes-sobre-nuestros-valores-de-integridad</t>
  </si>
  <si>
    <t>Fecha de Inicio: 
 19 de octubre de 2021
 Fecha de Finalización: 
 29 de octubre de 2021</t>
  </si>
  <si>
    <t>Publicar resultados de la encuesta realizada en medio interno de comunicación de la SCRD</t>
  </si>
  <si>
    <t>Resultados  publicados</t>
  </si>
  <si>
    <t>Un (1) publicación efectuada</t>
  </si>
  <si>
    <t>Elaborar informe de ejecución de las actividades previstas en el Plan de Integridad 2021.</t>
  </si>
  <si>
    <t>Informe de ejecución elaborado</t>
  </si>
  <si>
    <t>Dirección Corporativa- 
 Grupo Interno de Recursos Humanos</t>
  </si>
  <si>
    <t>Un (1) informe de ejecución realizado</t>
  </si>
  <si>
    <t>SEGUIMIENTO CONSOLIDADO PLAN ANTICORRUPCIÓN Y DE ATENCIÓN AL CIUDADANO 2021 V.6 CORTE 30-AGO-2021</t>
  </si>
  <si>
    <t xml:space="preserve">Nivel de cumplimiento Plan Anticorrupción y de Atención al Ciudadano </t>
  </si>
  <si>
    <t>ZONA</t>
  </si>
  <si>
    <t>De 80 a 100%</t>
  </si>
  <si>
    <t>ALTA</t>
  </si>
  <si>
    <t>De 60 a 79%</t>
  </si>
  <si>
    <t>MEDIA</t>
  </si>
  <si>
    <t>0 a 59%</t>
  </si>
  <si>
    <t>BAJA</t>
  </si>
  <si>
    <t xml:space="preserve">Plan Anticorrupción y Atención al Ciudadano </t>
  </si>
  <si>
    <t>No. Actividades</t>
  </si>
  <si>
    <t>Ejecutado corte 30-abr</t>
  </si>
  <si>
    <t>Ejecutado corte 31-ago</t>
  </si>
  <si>
    <t>Ejecutado con corte 31-dic</t>
  </si>
  <si>
    <t>Promedio Actividades</t>
  </si>
  <si>
    <t xml:space="preserve">%promedio Ejecutado </t>
  </si>
  <si>
    <t>P</t>
  </si>
  <si>
    <t>E</t>
  </si>
  <si>
    <t>%</t>
  </si>
  <si>
    <t>1: Gestión del Riesgo de Corrupción- Mapa de Riesgos de Corrupción</t>
  </si>
  <si>
    <t xml:space="preserve"> 2: Estratégia de Racionalización de Trámites</t>
  </si>
  <si>
    <t xml:space="preserve"> 3: Rendición de cuentas</t>
  </si>
  <si>
    <t xml:space="preserve"> 4: Atención al ciudadano</t>
  </si>
  <si>
    <t xml:space="preserve"> 5: Transparencia y Acceso de la Información</t>
  </si>
  <si>
    <t xml:space="preserve"> 6: Plan Gestión de la Integridad</t>
  </si>
  <si>
    <t xml:space="preserve">Avance y/o cumplimiento general </t>
  </si>
  <si>
    <t>Componente 1: Gestión del Riesgo de Corrupción- Mapa de Riesgos de Corrupción</t>
  </si>
  <si>
    <t>Política de Administración de Riesgos</t>
  </si>
  <si>
    <t>Construcción del Mapa de Riesgos de Corrupción</t>
  </si>
  <si>
    <t>Consulta y divulgación</t>
  </si>
  <si>
    <t>Monitoreo y revisión</t>
  </si>
  <si>
    <t>Nivel de Cumplimiento</t>
  </si>
  <si>
    <t>Componente 2: Estrategia de Racionalización de Trámites</t>
  </si>
  <si>
    <t>Aprobación de las reformas estatutarias de los organismos deportivos y/o recreativos vinculados al Sistema Nacional del Deporte (Administrativa)</t>
  </si>
  <si>
    <t>Aprobación de las reformas estatutarias de los organismos deportivos y/o recreativos vinculados al Sistema Nacional del Deporte (tecnologica</t>
  </si>
  <si>
    <t>Componente 3: Rendición de cuentas</t>
  </si>
  <si>
    <t>Información de calidad y en lenguaje comprensible</t>
  </si>
  <si>
    <t>Diálogo de doble vía con la ciudadanía y sus organizaciones</t>
  </si>
  <si>
    <t>Incentivos para motivar la cultura de la rendición y petición de cuentas</t>
  </si>
  <si>
    <t>Evaluación y retroalimentación a la gestión institucional</t>
  </si>
  <si>
    <t>Componente 4: Atención al ciudadano</t>
  </si>
  <si>
    <t>Estructura administrativa y Direccionamiento estratégico</t>
  </si>
  <si>
    <t>Fortalecimiento de los canales de atención</t>
  </si>
  <si>
    <t>Talento Humano</t>
  </si>
  <si>
    <t>Normativo y procedimental</t>
  </si>
  <si>
    <t>Relacionamiento con el ciudadano</t>
  </si>
  <si>
    <t>Componente 5: Transparencia y Acceso de la Información</t>
  </si>
  <si>
    <t>Lineamientos de Transparencia Activa</t>
  </si>
  <si>
    <t>Lineamientos de  Transparencia Pasiva</t>
  </si>
  <si>
    <t>Elaboración de instrumentos de Gestión de la Información</t>
  </si>
  <si>
    <t>Criterio diferencial de accesibilidad</t>
  </si>
  <si>
    <t>Monitoreo del acceso a la información pública</t>
  </si>
  <si>
    <t>Componente 6: Plan gestión de la Integridad</t>
  </si>
  <si>
    <t>Ejecución</t>
  </si>
  <si>
    <t>Elaboró</t>
  </si>
  <si>
    <t>Revisó y Aprobó</t>
  </si>
  <si>
    <t>Wilma Rocio Bejarano - Profesional Especializado - Control Interno</t>
  </si>
  <si>
    <t>Milena Yorlany Meza Patacón - Jefe Oficina de Control Interno</t>
  </si>
  <si>
    <t>Jose Hernán Muriel - Profesional Especializado - Control Interno</t>
  </si>
  <si>
    <t>Leonny Giovanny Rodriguez - Contratista - Control Interno</t>
  </si>
  <si>
    <t>ENE</t>
  </si>
  <si>
    <t>FEB</t>
  </si>
  <si>
    <t>MAR</t>
  </si>
  <si>
    <t>ABR</t>
  </si>
  <si>
    <t>MAY</t>
  </si>
  <si>
    <t>JUN</t>
  </si>
  <si>
    <t>JUL</t>
  </si>
  <si>
    <t>AGO</t>
  </si>
  <si>
    <t>SEP</t>
  </si>
  <si>
    <t>OCT</t>
  </si>
  <si>
    <t>NOV</t>
  </si>
  <si>
    <t>DIC</t>
  </si>
  <si>
    <t>P ANUAL</t>
  </si>
  <si>
    <t>E S1</t>
  </si>
  <si>
    <t>E S2</t>
  </si>
  <si>
    <t>E S3</t>
  </si>
  <si>
    <t>E ANUAL</t>
  </si>
  <si>
    <t>Mantener actualizados los micrositios de: * Cultura Ciudadana; * CULTURED; * Biblored.</t>
  </si>
  <si>
    <t>Micrositios actualizados de acuerdo con el plan de trabajo trimestral</t>
  </si>
  <si>
    <t>Subsecretaría Distrital de Cultura Ciudadana y Gestión del Conocimiento , Oficina Asesora de  Planeación y Dirección de lectura y Bibliotecas.</t>
  </si>
  <si>
    <t>Dos (2) reportes de gestión frente a la actualización de los contenidos en el año</t>
  </si>
  <si>
    <t>Plan de trabajo x cada micrositio (3)
+   informe 3 (junio)</t>
  </si>
  <si>
    <t>Informes (3) diciembre</t>
  </si>
  <si>
    <t xml:space="preserve">Enlazar las publicaciones vigentes que se encuentran en el micrositio de Economía Cultural y Creativa, con el link de transparencia en su componente de "Estudios, investigaciones y otras publicaciones". </t>
  </si>
  <si>
    <t>Publicaciones vigentes en el micrositio de Economía Cultural y Creativa enlazadas con el link de transparencia en su componente de "Estudios, investigaciones y otras publicaciones".</t>
  </si>
  <si>
    <t>Un enlace creado dentro del link de transparencia en su componente de "Estudios, investigaciones y otras publicaciones".</t>
  </si>
  <si>
    <t>Indeterminado</t>
  </si>
  <si>
    <r>
      <rPr>
        <strike/>
        <sz val="10"/>
        <color rgb="FF000000"/>
        <rFont val="Arial"/>
      </rPr>
      <t xml:space="preserve">
</t>
    </r>
    <r>
      <rPr>
        <sz val="10"/>
        <color rgb="FF000000"/>
        <rFont val="Arial"/>
      </rPr>
      <t>Dirección de Gestión Corporativa- 
Grupo Interno de Contratos</t>
    </r>
  </si>
  <si>
    <t>indeterminado</t>
  </si>
  <si>
    <t>Divulgar la información del evento de reconocimiento ganadores concursos 2020 del programa Distrital de estímulos.</t>
  </si>
  <si>
    <t>Actualizar y publicar el Registro de Activos de Información en la CULTUNET</t>
  </si>
  <si>
    <t>Activos de información actualizados  y publicados</t>
  </si>
  <si>
    <t>Un (1) instrumento de activos de información publicados</t>
  </si>
  <si>
    <t>Revisar y actualizar Índice de Información Clasificada y Reservada</t>
  </si>
  <si>
    <t>Índice de información Clasificada y Reservada revisado, actualizado si aplica y publicado</t>
  </si>
  <si>
    <t>Dirección Corporativa- Grupo de Sistemas</t>
  </si>
  <si>
    <t>Un (1) instrumento de índice de Información Clasificada y Reservada</t>
  </si>
  <si>
    <t>Oficina Asesora de Comunicaciones
Oficina Asesora de  Planeación 
 (Direccionamiento Estratégico)</t>
  </si>
  <si>
    <t>fechas no programadas para 2021</t>
  </si>
  <si>
    <t>Dirección de Gestión Corporativa - Grupo de Sistemas y Oficina Asesora de Comunicaciones</t>
  </si>
  <si>
    <t xml:space="preserve">Cronograma de trabajo y Resumen trimestral de avances trabajo </t>
  </si>
  <si>
    <t xml:space="preserve">
Propuesta de Política de Administración de Riesgos para aprobación.</t>
  </si>
  <si>
    <t xml:space="preserve">Oficina Asesora de Planeación – 
(Mejora Continua)
</t>
  </si>
  <si>
    <t>Una (1) propuesta de la política de administración de riesgos publicada</t>
  </si>
  <si>
    <r>
      <rPr>
        <sz val="10"/>
        <color rgb="FF000000"/>
        <rFont val="Arial"/>
      </rPr>
      <t xml:space="preserve">Pieza grafica de divulgación de la Política de Administración de Riesgos
</t>
    </r>
    <r>
      <rPr>
        <b/>
        <sz val="10"/>
        <color rgb="FFFF0000"/>
        <rFont val="Arial"/>
      </rPr>
      <t xml:space="preserve">
</t>
    </r>
  </si>
  <si>
    <t>Actualizar el mapa de riesgos de corrupción.</t>
  </si>
  <si>
    <t>Actualización de mapas de riesgos</t>
  </si>
  <si>
    <t>Responsables de proceso y sus equipos de trabajo.</t>
  </si>
  <si>
    <t>Publicar los cambios solicitados por los procesos en los mapas de riesgo de corrupción en la página web de la Secretaría, de acuerdo a los requerimientos de los procesos.</t>
  </si>
  <si>
    <t>Publicaciones realizadas de acuerdo a los requerimientos.</t>
  </si>
  <si>
    <t>No. de solicitudes atendidas/No. de solicitudes recibidas</t>
  </si>
  <si>
    <t>Responsables de dependencia y sus equipos de trabajo.</t>
  </si>
  <si>
    <t>Oficina Asesora de Planeación
(Direccionamiento Estratégico)</t>
  </si>
  <si>
    <t xml:space="preserve">Publicar en página web de la entidad la información de avance de los planes, programas y proyectos a nivel sectorial en el marco del Plan de Desarrollo </t>
  </si>
  <si>
    <t>Oficina Asesora de Planeación
(Direccionamiento Estratégico) 
 Sujeto a reporte de todas las áreas misionales de la entidad y el Sector</t>
  </si>
  <si>
    <t>Oficina Asesora de Planeación
(Direccionamiento Estratégico) 
Sujeto a reporte de todas las áreas misionales de la entidad</t>
  </si>
  <si>
    <t>Publicar información con base en los temas de interés priorizados en cultura ciudadana para 2021 en tres frentes: 1. Confianza, Convivencia y Participación ; 2. Salud, Comportamiento y Cultura y  3. Género y diversidad. Estos ámbitos fueron  identificados por parte de la Administración para dar respuesta a las necesidades de la ciudadanía de cara a la Pandemia de la COVID- 19.</t>
  </si>
  <si>
    <t>Publicación en el micrositio de Cultura Ciudadana de la información de 3 Estrategias realizadas</t>
  </si>
  <si>
    <t xml:space="preserve">3 reportes en el año con información sobre las publicaciones de las Estrategias realizadas </t>
  </si>
  <si>
    <t>Una (1) publicación de resultados 
Si (100%)  No (0%)</t>
  </si>
  <si>
    <t>1 socialización
Si (100%)  No (0%)</t>
  </si>
  <si>
    <t>Un (1) Informe de Gestión para la rendición de cuentas 2021 publicado en página web
 (Si: 100%; No:0)</t>
  </si>
  <si>
    <t>Brindar asesoría y orientación para procedimientos de la DACP cómo:
*Regulación de actividades artísticas en espacio público. 
*Orientación para nuevas implantaciones de expresiones artísticas de carácter permanente en el espacio publico - VIARTE
*Asesorías y/o orientación sobre la protección, intervención y salvaguarda del patrimonio cultural
*Asesoría relacionada con Ley del Espectáculo público y proyectos de infraestructura cultural
*Asesoría para el registro y posible vinculación como beneficiario de los aportes para los creadores y gestores culturales de Bogotá.</t>
  </si>
  <si>
    <t>Orientaciones y/o asesorías en los diferentes procedimientos de la DACP</t>
  </si>
  <si>
    <t>Veinte (20) orientaciones y/o asesorías en los diferentes procedimientos de la DACP en el año 2021
(Si: 100%; No:0)</t>
  </si>
  <si>
    <t>Subcomponente 2 
Diálogo de doble vía con la Ciudadanía y las Organizaciones</t>
  </si>
  <si>
    <t>Actas de las 32 instancias de participación</t>
  </si>
  <si>
    <t>Instancias de participación activa del Sistema Distrital de Arte, Cultura y Patrimonio</t>
  </si>
  <si>
    <t>Consejos Distritales de Grupos Poblacionales</t>
  </si>
  <si>
    <t>Oficina Asesora de Planeación
(Direccionamiento Estratégico) y 
Oficina de Comunicaciones
Apoya en la convocatoria Dirección de Asuntos Locales y Participación</t>
  </si>
  <si>
    <t>Audiencia pública realizada 
(Si: 100%; No:0)</t>
  </si>
  <si>
    <t>Construir estrategias de difusión de los programas enmarcados en el proceso de Fomento con el fin de fortalecer la participación ciudadana y facilitar el acceso a la información.</t>
  </si>
  <si>
    <t>Acta de reunión de aprobación de la estrategia de difusión.</t>
  </si>
  <si>
    <t>2 estrategias de difusión</t>
  </si>
  <si>
    <t>Realizar jornadas informativas: 
*Para la asignación de recursos LEP 
*Para las becas de profesionalización
*Para vinculación como beneficiario de los aportes para los creadores y gestores culturales de Bogotá.</t>
  </si>
  <si>
    <t>Actas y/o listas de asistencia de las jornadas informativas realizadas</t>
  </si>
  <si>
    <t>cinco (05) jornadas informativas en el año 2021
(Si: 100%; No:0)</t>
  </si>
  <si>
    <t>Quince (15) encuentros ciudadanos en el año 2021
(Si: 100%; No:0)</t>
  </si>
  <si>
    <t>Ejecutar la estrategia de divulgación de patrimonio cultural</t>
  </si>
  <si>
    <t>Actas de los talleres de patrimonio cultural</t>
  </si>
  <si>
    <t>Seis (06) talleres de patrimonio en el año 2021
(Si: 100%; No:0)</t>
  </si>
  <si>
    <t>Piezas comunicativas patrimonio cultural</t>
  </si>
  <si>
    <t>Cinco (05) piezas comunicativas 
(Si: 100%; No:0)</t>
  </si>
  <si>
    <t>Secretaria Técnica del Consejo de Infraestructura Cultural (Decreto 480 de 2018).</t>
  </si>
  <si>
    <t>Acta de reunión sesión del consejo</t>
  </si>
  <si>
    <t>Una (1) reunión por semestre
(Si: 100%; No:0)</t>
  </si>
  <si>
    <t>Subcomponente 3
Responsabilidad</t>
  </si>
  <si>
    <t>Llevar a cabo un concurso de conocimiento o vincularse al concurso distrital sobre Rendición de Cuentas para promover la cultura de la Rendición de Cuentas en la Entidad</t>
  </si>
  <si>
    <t>Un (1) Concurso Realizado (Evidencias de divulgación de piezas del concurso)</t>
  </si>
  <si>
    <t xml:space="preserve">Oficina Asesora de Planeación
(Direccionamiento Estratégico) </t>
  </si>
  <si>
    <t>Un concurso realizado
(Si: 100%; No:0)</t>
  </si>
  <si>
    <t>Divulgación sobre la Rendición de Cuentas para fortalecer el conocimiento sobre RdC en la entidad</t>
  </si>
  <si>
    <t>Una (1) pieza de divulgación de Rendición de cuentas realizada</t>
  </si>
  <si>
    <t>Una divulgación realizada 
(Si: 100%; No:0)</t>
  </si>
  <si>
    <t>Presentación ante el Comité Institucional de Gestión y Desempeño los resultados Generales de la Estrategia de Rendición de Cuentas 2020 y sus recomendaciones</t>
  </si>
  <si>
    <t xml:space="preserve">Una presentación ante el Comité Institucional de Gestión y Desempeño </t>
  </si>
  <si>
    <t>Oficina Asesora de Planeación. 
(Direccionamiento Estratégico).</t>
  </si>
  <si>
    <t>Acta de Comité Institucional de Gestión y Desempeño  (Si:100%; No:0)</t>
  </si>
  <si>
    <t>Elaborar y remitir o publicar las respuestas escritas (En los términos de Ley) a las preguntas de los ciudadanos formuladas en el marco del la Audiencia Sectorial de Rendición de Cuentas 2021</t>
  </si>
  <si>
    <t>Respuestas remitidas y/o respuestas publicarlas en la página web o en los medios de difusión oficiales de las entidades</t>
  </si>
  <si>
    <t>Oficina Asesora de Planeación
(Direccionamiento Estratégico).</t>
  </si>
  <si>
    <t>Respuestas publicadas en la página web 
 (Si: 100%; No:0)</t>
  </si>
  <si>
    <t xml:space="preserve">Evaluación de los resultados obtenidos a partir de la implementación del ejercicio de rendición de cuentas 2021 y su posterior publicación en el link de transparencia de la entidad. Incluye apartado de sugerencias o retroalimentación para la mejora de RdC 2022 </t>
  </si>
  <si>
    <t>Documento Evaluación de la estrategia de rendición de cuentas</t>
  </si>
  <si>
    <t>Una (1) documento de evaluación de la Rendición de Cuentas 
 (Si: 100%; No:0)</t>
  </si>
  <si>
    <t>Información actualizada en el SUIT y Guía de trámites(Acta)</t>
  </si>
  <si>
    <t>Dos (2) revisiones en el año.</t>
  </si>
  <si>
    <t xml:space="preserve">Realizar informe mensual de PQRS ante la Veeduría Distrital </t>
  </si>
  <si>
    <t>Informe mensual PQRS diligenciado en aplicativo de la Veeduría</t>
  </si>
  <si>
    <t>Evidencia de reporte mensual cargado en el aplicativo de la Veeduría. .Se realiza el 18 día hábil de cada mes.</t>
  </si>
  <si>
    <t>PROGRAMADO</t>
  </si>
  <si>
    <t>3.13</t>
  </si>
  <si>
    <t>Realizar la solicitud de inscripción en el RUSD de la Tabla de Valoración documental del fondo IDCT, de la  Tabla de Retención Documental 2006-2007 y de la primera actualización de la TRD 2008-2013, que se encuentran convalidadas.</t>
  </si>
  <si>
    <t>Validar el estado de inventarios documentales en estado natural del IDCT y de la SCRD e identificar las necesidades de actualización, completitud y/o ajuste de los mismos.</t>
  </si>
  <si>
    <t>Formular el Plan de Capacitación en Gestión Documental para la vigencia 2022.</t>
  </si>
  <si>
    <t>Solicitud de inscripción en RUSD</t>
  </si>
  <si>
    <t>Matriz de validación de inventarios documentales en estado natural del IDCT y la SDCRD</t>
  </si>
  <si>
    <t>Plan de Capacitación en Gestión Documental para la vigencia 2022.</t>
  </si>
  <si>
    <t>Un oficio de Inscripción al RUSD de la TVD radicado en el AGN._x000B__x000B_Un Oficio de Inscripción al RUSD de la TRD y su primera actualización radicado en el AGN</t>
  </si>
  <si>
    <t>Una matriz de validación de inventarios documentales en estado natural del IDCT. _x000B__x000B_Una matriz de validación de inventarios documentales en estado natural de la SDCRD</t>
  </si>
  <si>
    <t>Un (1) Plan de Capacitación en Gestión _x000B_Documental 2022 formulado</t>
  </si>
  <si>
    <t xml:space="preserve">Radicado No. 20217100351693, el cual modifica el componente Transparencia y Acceso a la Información, Subcomponente 3 Instrumentos de información. Actividad 3.8, 3.9 y crea la 3.13.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</si>
</sst>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d/m/yyyy"/>
    <numFmt numFmtId="165" formatCode="d&quot; de &quot;mmmm&quot; de &quot;yyyy"/>
    <numFmt numFmtId="166" formatCode="d\.m"/>
    <numFmt numFmtId="167" formatCode="d&quot;-&quot;mmm&quot;-&quot;yyyy"/>
    <numFmt numFmtId="168" formatCode="dd/mm/yyyy"/>
    <numFmt numFmtId="169" formatCode="d&quot; &quot;mmm&quot; &quot;yyyy"/>
    <numFmt numFmtId="170" formatCode="dd\-mm\-yyyy"/>
    <numFmt numFmtId="171" formatCode="d\-m\-yyyy"/>
  </numFmts>
  <fonts count="83">
    <font>
      <sz val="10"/>
      <color rgb="FF000000"/>
      <name val="Arial"/>
    </font>
    <font>
      <b/>
      <sz val="9"/>
      <color theme="1"/>
      <name val="Arial"/>
    </font>
    <font>
      <sz val="10"/>
      <name val="Arial"/>
    </font>
    <font>
      <sz val="10"/>
      <color theme="1"/>
      <name val="Arial"/>
    </font>
    <font>
      <sz val="9"/>
      <color theme="1"/>
      <name val="Arial"/>
    </font>
    <font>
      <sz val="11"/>
      <color theme="1"/>
      <name val="Arial"/>
    </font>
    <font>
      <b/>
      <sz val="11"/>
      <color rgb="FF000000"/>
      <name val="Arial"/>
    </font>
    <font>
      <b/>
      <sz val="9"/>
      <color rgb="FF000000"/>
      <name val="Arial"/>
    </font>
    <font>
      <sz val="9"/>
      <color rgb="FF000000"/>
      <name val="Arial"/>
    </font>
    <font>
      <sz val="10"/>
      <color rgb="FF000000"/>
      <name val="Calibri"/>
    </font>
    <font>
      <u/>
      <sz val="9"/>
      <color rgb="FF000000"/>
      <name val="Arial"/>
    </font>
    <font>
      <b/>
      <sz val="10"/>
      <color theme="1"/>
      <name val="Calibri"/>
    </font>
    <font>
      <u/>
      <sz val="9"/>
      <color rgb="FF000000"/>
      <name val="Arial"/>
    </font>
    <font>
      <b/>
      <sz val="10"/>
      <color rgb="FF000000"/>
      <name val="Calibri"/>
    </font>
    <font>
      <u/>
      <sz val="10"/>
      <color rgb="FF000000"/>
      <name val="Calibri"/>
    </font>
    <font>
      <sz val="10"/>
      <color rgb="FFFF0000"/>
      <name val="Calibri"/>
    </font>
    <font>
      <b/>
      <sz val="10"/>
      <color rgb="FFFF0000"/>
      <name val="Calibri"/>
    </font>
    <font>
      <u/>
      <sz val="10"/>
      <color rgb="FF000000"/>
      <name val="Calibri"/>
    </font>
    <font>
      <sz val="9"/>
      <color rgb="FF000000"/>
      <name val="Calibri"/>
    </font>
    <font>
      <sz val="10"/>
      <color theme="1"/>
      <name val="Calibri"/>
    </font>
    <font>
      <b/>
      <sz val="12"/>
      <color rgb="FFFFFFFF"/>
      <name val="Arial"/>
    </font>
    <font>
      <b/>
      <sz val="10"/>
      <color theme="1"/>
      <name val="Arial"/>
    </font>
    <font>
      <sz val="11"/>
      <color theme="1"/>
      <name val="Calibri"/>
    </font>
    <font>
      <b/>
      <sz val="10"/>
      <color rgb="FF000000"/>
      <name val="Calibri"/>
    </font>
    <font>
      <sz val="10"/>
      <color theme="1"/>
      <name val="Calibri"/>
    </font>
    <font>
      <sz val="11"/>
      <color rgb="FF000000"/>
      <name val="Arial"/>
    </font>
    <font>
      <u/>
      <sz val="10"/>
      <color rgb="FF0000FF"/>
      <name val="Calibri"/>
    </font>
    <font>
      <b/>
      <sz val="10"/>
      <color rgb="FF000000"/>
      <name val="Arial"/>
    </font>
    <font>
      <sz val="10"/>
      <color theme="1"/>
      <name val="Arial"/>
    </font>
    <font>
      <sz val="11"/>
      <color rgb="FF9C0006"/>
      <name val="Calibri"/>
    </font>
    <font>
      <u/>
      <sz val="10"/>
      <color rgb="FF000000"/>
      <name val="Arial"/>
    </font>
    <font>
      <b/>
      <sz val="11"/>
      <color theme="1"/>
      <name val="Arial"/>
    </font>
    <font>
      <sz val="8"/>
      <color rgb="FF000000"/>
      <name val="Verdana"/>
    </font>
    <font>
      <sz val="10"/>
      <color rgb="FF000000"/>
      <name val="Calibri"/>
    </font>
    <font>
      <u/>
      <sz val="10"/>
      <color rgb="FF000000"/>
      <name val="Arial"/>
    </font>
    <font>
      <u/>
      <sz val="10"/>
      <color rgb="FF000000"/>
      <name val="Arial"/>
    </font>
    <font>
      <u/>
      <sz val="10"/>
      <color rgb="FF1155CC"/>
      <name val="Arial"/>
    </font>
    <font>
      <u/>
      <sz val="10"/>
      <color rgb="FF000000"/>
      <name val="Arial"/>
    </font>
    <font>
      <sz val="11"/>
      <color rgb="FF006100"/>
      <name val="Calibri"/>
    </font>
    <font>
      <u/>
      <sz val="9"/>
      <color rgb="FF000000"/>
      <name val="Arial"/>
    </font>
    <font>
      <u/>
      <sz val="10"/>
      <color rgb="FF000000"/>
      <name val="Arial"/>
    </font>
    <font>
      <u/>
      <sz val="10"/>
      <color rgb="FF1155CC"/>
      <name val="Arial"/>
    </font>
    <font>
      <u/>
      <sz val="10"/>
      <color rgb="FF0563C1"/>
      <name val="Arial"/>
    </font>
    <font>
      <u/>
      <sz val="10"/>
      <color rgb="FF0000FF"/>
      <name val="Arial"/>
    </font>
    <font>
      <u/>
      <sz val="10"/>
      <color theme="1"/>
      <name val="Arial"/>
    </font>
    <font>
      <u/>
      <sz val="10"/>
      <color rgb="FF000000"/>
      <name val="Docs-Calibri"/>
    </font>
    <font>
      <sz val="10"/>
      <color rgb="FF000000"/>
      <name val="Arial"/>
    </font>
    <font>
      <sz val="10"/>
      <color theme="1"/>
      <name val="Arial Narrow"/>
    </font>
    <font>
      <b/>
      <sz val="12"/>
      <color theme="1"/>
      <name val="Arial Narrow"/>
    </font>
    <font>
      <b/>
      <sz val="8"/>
      <color rgb="FF000000"/>
      <name val="Arial"/>
    </font>
    <font>
      <sz val="8"/>
      <color rgb="FF000000"/>
      <name val="Arial"/>
    </font>
    <font>
      <sz val="8"/>
      <color rgb="FFFFFFFF"/>
      <name val="Arial"/>
    </font>
    <font>
      <sz val="8"/>
      <color theme="1"/>
      <name val="Arial"/>
    </font>
    <font>
      <sz val="10"/>
      <color rgb="FF000000"/>
      <name val="Arial Narrow"/>
    </font>
    <font>
      <b/>
      <sz val="10"/>
      <color theme="1"/>
      <name val="Arial Narrow"/>
    </font>
    <font>
      <sz val="9"/>
      <color rgb="FF000000"/>
      <name val="Arial Narrow"/>
    </font>
    <font>
      <b/>
      <sz val="9"/>
      <color rgb="FF000000"/>
      <name val="Arial Narrow"/>
    </font>
    <font>
      <sz val="9"/>
      <color theme="1"/>
      <name val="Arial Narrow"/>
    </font>
    <font>
      <b/>
      <sz val="9"/>
      <color theme="1"/>
      <name val="Arial Narrow"/>
    </font>
    <font>
      <sz val="12"/>
      <color theme="1"/>
      <name val="Arial"/>
    </font>
    <font>
      <sz val="12"/>
      <color theme="1"/>
      <name val="Calibri"/>
    </font>
    <font>
      <sz val="12"/>
      <color rgb="FF000000"/>
      <name val="Calibri"/>
    </font>
    <font>
      <sz val="12"/>
      <color rgb="FF000000"/>
      <name val="Arial"/>
    </font>
    <font>
      <sz val="8"/>
      <color rgb="FF000000"/>
      <name val="Calibri"/>
    </font>
    <font>
      <sz val="10"/>
      <color rgb="FF9C0006"/>
      <name val="Arial"/>
    </font>
    <font>
      <i/>
      <sz val="9"/>
      <color theme="1"/>
      <name val="Arial"/>
    </font>
    <font>
      <u/>
      <sz val="9"/>
      <color rgb="FF1155CC"/>
      <name val="Arial"/>
    </font>
    <font>
      <b/>
      <sz val="9"/>
      <color rgb="FFFF0000"/>
      <name val="Arial"/>
    </font>
    <font>
      <sz val="9"/>
      <color rgb="FFFF0000"/>
      <name val="Arial"/>
    </font>
    <font>
      <u/>
      <sz val="9"/>
      <color rgb="FFFF0000"/>
      <name val="Arial"/>
    </font>
    <font>
      <u/>
      <sz val="10"/>
      <color rgb="FF1155CC"/>
      <name val="Calibri"/>
    </font>
    <font>
      <sz val="10"/>
      <name val="Calibri"/>
    </font>
    <font>
      <b/>
      <i/>
      <sz val="9"/>
      <color rgb="FF000000"/>
      <name val="Arial"/>
    </font>
    <font>
      <sz val="10"/>
      <color theme="1"/>
      <name val="Arial, sans-serif"/>
    </font>
    <font>
      <b/>
      <sz val="11"/>
      <color theme="1"/>
      <name val="Calibri"/>
    </font>
    <font>
      <strike/>
      <sz val="10"/>
      <color rgb="FF000000"/>
      <name val="Arial"/>
    </font>
    <font>
      <b/>
      <sz val="10"/>
      <name val="Arial"/>
    </font>
    <font>
      <sz val="10"/>
      <color rgb="FF000000"/>
      <name val="Arial, sans-serif"/>
    </font>
    <font>
      <b/>
      <sz val="10"/>
      <color rgb="FF000000"/>
      <name val="Arial, sans-serif"/>
    </font>
    <font>
      <b/>
      <sz val="10"/>
      <color rgb="FFFF0000"/>
      <name val="Arial"/>
    </font>
    <font>
      <sz val="10"/>
      <color rgb="FF000000"/>
      <name val="Arial"/>
      <family val="2"/>
    </font>
    <font>
      <sz val="9"/>
      <color theme="1"/>
      <name val="Arial"/>
      <family val="2"/>
    </font>
    <font>
      <sz val="10"/>
      <name val="Arial"/>
      <family val="2"/>
    </font>
  </fonts>
  <fills count="35">
    <fill>
      <patternFill patternType="none"/>
    </fill>
    <fill>
      <patternFill patternType="gray125"/>
    </fill>
    <fill>
      <patternFill patternType="solid">
        <fgColor rgb="FFD8D8D8"/>
        <bgColor rgb="FFD8D8D8"/>
      </patternFill>
    </fill>
    <fill>
      <patternFill patternType="solid">
        <fgColor rgb="FFA8D08D"/>
        <bgColor rgb="FFA8D08D"/>
      </patternFill>
    </fill>
    <fill>
      <patternFill patternType="solid">
        <fgColor rgb="FFFFC000"/>
        <bgColor rgb="FFFFC000"/>
      </patternFill>
    </fill>
    <fill>
      <patternFill patternType="solid">
        <fgColor rgb="FF9966FF"/>
        <bgColor rgb="FF9966FF"/>
      </patternFill>
    </fill>
    <fill>
      <patternFill patternType="solid">
        <fgColor rgb="FFC5E0B3"/>
        <bgColor rgb="FFC5E0B3"/>
      </patternFill>
    </fill>
    <fill>
      <patternFill patternType="solid">
        <fgColor rgb="FFFFE598"/>
        <bgColor rgb="FFFFE598"/>
      </patternFill>
    </fill>
    <fill>
      <patternFill patternType="solid">
        <fgColor rgb="FFD9E2F3"/>
        <bgColor rgb="FFD9E2F3"/>
      </patternFill>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D9E1F2"/>
        <bgColor rgb="FFD9E1F2"/>
      </patternFill>
    </fill>
    <fill>
      <patternFill patternType="solid">
        <fgColor rgb="FFD9D9D9"/>
        <bgColor rgb="FFD9D9D9"/>
      </patternFill>
    </fill>
    <fill>
      <patternFill patternType="solid">
        <fgColor rgb="FFEFEFEF"/>
        <bgColor rgb="FFEFEFEF"/>
      </patternFill>
    </fill>
    <fill>
      <patternFill patternType="solid">
        <fgColor rgb="FFFF9900"/>
        <bgColor rgb="FFFF9900"/>
      </patternFill>
    </fill>
    <fill>
      <patternFill patternType="solid">
        <fgColor rgb="FFFFC7CE"/>
        <bgColor rgb="FFFFC7CE"/>
      </patternFill>
    </fill>
    <fill>
      <patternFill patternType="solid">
        <fgColor rgb="FFC6EFCE"/>
        <bgColor rgb="FFC6EFCE"/>
      </patternFill>
    </fill>
    <fill>
      <patternFill patternType="solid">
        <fgColor rgb="FFCCCCCC"/>
        <bgColor rgb="FFCCCCCC"/>
      </patternFill>
    </fill>
    <fill>
      <patternFill patternType="solid">
        <fgColor rgb="FFFCE5CD"/>
        <bgColor rgb="FFFCE5CD"/>
      </patternFill>
    </fill>
    <fill>
      <patternFill patternType="solid">
        <fgColor rgb="FF00B050"/>
        <bgColor rgb="FF00B050"/>
      </patternFill>
    </fill>
    <fill>
      <patternFill patternType="solid">
        <fgColor rgb="FFFF0000"/>
        <bgColor rgb="FFFF0000"/>
      </patternFill>
    </fill>
    <fill>
      <patternFill patternType="solid">
        <fgColor rgb="FFF2F2F2"/>
        <bgColor rgb="FFF2F2F2"/>
      </patternFill>
    </fill>
    <fill>
      <patternFill patternType="solid">
        <fgColor rgb="FFBDD6EE"/>
        <bgColor rgb="FFBDD6EE"/>
      </patternFill>
    </fill>
    <fill>
      <patternFill patternType="solid">
        <fgColor rgb="FFBFBFBF"/>
        <bgColor rgb="FFBFBFBF"/>
      </patternFill>
    </fill>
    <fill>
      <patternFill patternType="solid">
        <fgColor theme="4"/>
        <bgColor theme="4"/>
      </patternFill>
    </fill>
    <fill>
      <patternFill patternType="solid">
        <fgColor rgb="FFB7B7B7"/>
        <bgColor rgb="FFB7B7B7"/>
      </patternFill>
    </fill>
    <fill>
      <patternFill patternType="solid">
        <fgColor rgb="FF00CC33"/>
        <bgColor rgb="FF00CC33"/>
      </patternFill>
    </fill>
    <fill>
      <patternFill patternType="solid">
        <fgColor theme="5"/>
        <bgColor theme="5"/>
      </patternFill>
    </fill>
    <fill>
      <patternFill patternType="solid">
        <fgColor rgb="FFC9DAF8"/>
        <bgColor rgb="FFC9DAF8"/>
      </patternFill>
    </fill>
    <fill>
      <patternFill patternType="solid">
        <fgColor rgb="FFB4C6E7"/>
        <bgColor rgb="FFB4C6E7"/>
      </patternFill>
    </fill>
    <fill>
      <patternFill patternType="solid">
        <fgColor rgb="FFB6D7A8"/>
        <bgColor rgb="FFB6D7A8"/>
      </patternFill>
    </fill>
    <fill>
      <patternFill patternType="solid">
        <fgColor rgb="FFE67C73"/>
        <bgColor rgb="FFE67C73"/>
      </patternFill>
    </fill>
    <fill>
      <patternFill patternType="solid">
        <fgColor rgb="FF57BB8A"/>
        <bgColor rgb="FF57BB8A"/>
      </patternFill>
    </fill>
    <fill>
      <patternFill patternType="solid">
        <fgColor rgb="FFFFD666"/>
        <bgColor rgb="FFFFD666"/>
      </patternFill>
    </fill>
  </fills>
  <borders count="14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top/>
      <bottom/>
      <diagonal/>
    </border>
    <border>
      <left/>
      <right style="medium">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medium">
        <color rgb="FF000000"/>
      </left>
      <right/>
      <top style="hair">
        <color rgb="FF000000"/>
      </top>
      <bottom/>
      <diagonal/>
    </border>
    <border>
      <left style="hair">
        <color rgb="FF000000"/>
      </left>
      <right/>
      <top/>
      <bottom/>
      <diagonal/>
    </border>
    <border>
      <left/>
      <right/>
      <top/>
      <bottom/>
      <diagonal/>
    </border>
    <border>
      <left style="dotted">
        <color rgb="FF000000"/>
      </left>
      <right style="dotted">
        <color rgb="FF000000"/>
      </right>
      <top style="dotted">
        <color rgb="FF000000"/>
      </top>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hair">
        <color rgb="FF000000"/>
      </left>
      <right style="hair">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7F7F7F"/>
      </left>
      <right style="thin">
        <color rgb="FF7F7F7F"/>
      </right>
      <top style="thin">
        <color rgb="FF7F7F7F"/>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style="thin">
        <color rgb="FF000000"/>
      </right>
      <top/>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style="thin">
        <color rgb="FF000000"/>
      </right>
      <top style="thin">
        <color rgb="FF000000"/>
      </top>
      <bottom style="thick">
        <color rgb="FF000000"/>
      </bottom>
      <diagonal/>
    </border>
    <border>
      <left style="thick">
        <color rgb="FF000000"/>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right style="thin">
        <color rgb="FF000000"/>
      </right>
      <top style="thick">
        <color rgb="FF000000"/>
      </top>
      <bottom style="thick">
        <color rgb="FF000000"/>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ck">
        <color rgb="FF000000"/>
      </bottom>
      <diagonal/>
    </border>
    <border>
      <left style="thick">
        <color rgb="FF000000"/>
      </left>
      <right style="thin">
        <color rgb="FF000000"/>
      </right>
      <top/>
      <bottom style="thick">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diagonal/>
    </border>
    <border>
      <left style="thin">
        <color rgb="FF000000"/>
      </left>
      <right/>
      <top style="thick">
        <color rgb="FF000000"/>
      </top>
      <bottom/>
      <diagonal/>
    </border>
    <border>
      <left style="thin">
        <color rgb="FF000000"/>
      </left>
      <right/>
      <top style="thin">
        <color rgb="FF000000"/>
      </top>
      <bottom/>
      <diagonal/>
    </border>
    <border>
      <left style="thick">
        <color rgb="FF000000"/>
      </left>
      <right/>
      <top style="thin">
        <color rgb="FF000000"/>
      </top>
      <bottom style="thick">
        <color rgb="FF000000"/>
      </bottom>
      <diagonal/>
    </border>
    <border>
      <left style="thin">
        <color rgb="FF000000"/>
      </left>
      <right style="thick">
        <color rgb="FF000000"/>
      </right>
      <top style="thin">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medium">
        <color rgb="FF000000"/>
      </left>
      <right style="thin">
        <color rgb="FF000000"/>
      </right>
      <top/>
      <bottom/>
      <diagonal/>
    </border>
    <border>
      <left style="thick">
        <color rgb="FF000000"/>
      </left>
      <right style="thin">
        <color rgb="FF000000"/>
      </right>
      <top/>
      <bottom style="thin">
        <color rgb="FF000000"/>
      </bottom>
      <diagonal/>
    </border>
    <border>
      <left/>
      <right style="thick">
        <color rgb="FF000000"/>
      </right>
      <top/>
      <bottom style="thin">
        <color rgb="FF000000"/>
      </bottom>
      <diagonal/>
    </border>
    <border>
      <left/>
      <right style="thick">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bottom style="thick">
        <color rgb="FF000000"/>
      </bottom>
      <diagonal/>
    </border>
    <border>
      <left/>
      <right style="thick">
        <color rgb="FF000000"/>
      </right>
      <top/>
      <bottom style="thick">
        <color rgb="FF000000"/>
      </bottom>
      <diagonal/>
    </border>
    <border>
      <left/>
      <right style="thin">
        <color rgb="FF000000"/>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style="thin">
        <color rgb="FF000000"/>
      </right>
      <top/>
      <bottom style="medium">
        <color rgb="FF000000"/>
      </bottom>
      <diagonal/>
    </border>
    <border>
      <left style="thin">
        <color rgb="FF000000"/>
      </left>
      <right style="thick">
        <color rgb="FF000000"/>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auto="1"/>
      </left>
      <right style="thin">
        <color auto="1"/>
      </right>
      <top style="thin">
        <color auto="1"/>
      </top>
      <bottom style="thin">
        <color auto="1"/>
      </bottom>
      <diagonal/>
    </border>
  </borders>
  <cellStyleXfs count="2">
    <xf numFmtId="0" fontId="0" fillId="0" borderId="0"/>
    <xf numFmtId="0" fontId="80" fillId="0" borderId="36"/>
  </cellStyleXfs>
  <cellXfs count="849">
    <xf numFmtId="0" fontId="0" fillId="0" borderId="0" xfId="0" applyFont="1" applyAlignment="1"/>
    <xf numFmtId="0" fontId="0" fillId="0" borderId="0" xfId="0" applyFont="1"/>
    <xf numFmtId="0" fontId="1" fillId="0" borderId="4" xfId="0" applyFont="1" applyBorder="1" applyAlignment="1">
      <alignment horizontal="center" vertical="center"/>
    </xf>
    <xf numFmtId="0" fontId="3" fillId="0" borderId="4" xfId="0" applyFont="1" applyBorder="1" applyAlignment="1">
      <alignment horizontal="center" vertical="center"/>
    </xf>
    <xf numFmtId="164" fontId="4" fillId="0" borderId="3" xfId="0" applyNumberFormat="1" applyFont="1" applyBorder="1" applyAlignment="1">
      <alignment horizontal="center" vertical="center"/>
    </xf>
    <xf numFmtId="0" fontId="4" fillId="0" borderId="4"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164" fontId="5" fillId="0" borderId="0" xfId="0" applyNumberFormat="1" applyFont="1" applyAlignment="1">
      <alignment horizontal="center" vertical="center"/>
    </xf>
    <xf numFmtId="1" fontId="5" fillId="0" borderId="0" xfId="0" applyNumberFormat="1" applyFont="1" applyAlignment="1">
      <alignment vertical="center"/>
    </xf>
    <xf numFmtId="0" fontId="4" fillId="0" borderId="5" xfId="0" applyFont="1" applyBorder="1" applyAlignment="1">
      <alignment horizontal="left" vertical="center"/>
    </xf>
    <xf numFmtId="0" fontId="4" fillId="0" borderId="0" xfId="0" applyFont="1"/>
    <xf numFmtId="0" fontId="4" fillId="0" borderId="0" xfId="0" applyFont="1" applyAlignment="1">
      <alignment horizontal="left" vertical="center"/>
    </xf>
    <xf numFmtId="0" fontId="1" fillId="2" borderId="4" xfId="0" applyFont="1" applyFill="1" applyBorder="1" applyAlignment="1">
      <alignment horizontal="center" vertical="center" wrapText="1"/>
    </xf>
    <xf numFmtId="0" fontId="1" fillId="8" borderId="4" xfId="0" applyFont="1" applyFill="1" applyBorder="1" applyAlignment="1">
      <alignment horizontal="center" wrapText="1"/>
    </xf>
    <xf numFmtId="0" fontId="8" fillId="0" borderId="4" xfId="0" applyFont="1" applyBorder="1" applyAlignment="1">
      <alignment horizontal="center" vertical="center" wrapText="1"/>
    </xf>
    <xf numFmtId="0" fontId="8" fillId="0" borderId="4" xfId="0" applyFont="1" applyBorder="1" applyAlignment="1">
      <alignment vertical="center" wrapText="1"/>
    </xf>
    <xf numFmtId="15" fontId="8" fillId="0" borderId="4" xfId="0" applyNumberFormat="1" applyFont="1" applyBorder="1" applyAlignment="1">
      <alignment horizontal="center" vertical="center" wrapText="1"/>
    </xf>
    <xf numFmtId="15" fontId="8" fillId="9" borderId="4" xfId="0" applyNumberFormat="1" applyFont="1" applyFill="1" applyBorder="1" applyAlignment="1">
      <alignment horizontal="center" vertical="center" wrapText="1"/>
    </xf>
    <xf numFmtId="0" fontId="9" fillId="0" borderId="4" xfId="0" applyFont="1" applyBorder="1" applyAlignment="1">
      <alignment horizontal="left" vertical="center" wrapText="1"/>
    </xf>
    <xf numFmtId="0" fontId="10" fillId="0" borderId="4" xfId="0" applyFont="1" applyBorder="1" applyAlignment="1">
      <alignment horizontal="left" vertical="center" wrapText="1"/>
    </xf>
    <xf numFmtId="0" fontId="8" fillId="10" borderId="21" xfId="0" applyFont="1" applyFill="1" applyBorder="1" applyAlignment="1">
      <alignment horizontal="left" vertical="center" wrapText="1"/>
    </xf>
    <xf numFmtId="0" fontId="8" fillId="10" borderId="21"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2" fillId="0" borderId="4" xfId="0" applyFont="1" applyBorder="1" applyAlignment="1">
      <alignment horizontal="left" vertical="center" wrapText="1"/>
    </xf>
    <xf numFmtId="0" fontId="8" fillId="10" borderId="3"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4" xfId="0" applyFont="1" applyFill="1" applyBorder="1" applyAlignment="1">
      <alignment vertical="center" wrapText="1"/>
    </xf>
    <xf numFmtId="15" fontId="8" fillId="11" borderId="4" xfId="0" applyNumberFormat="1" applyFont="1" applyFill="1" applyBorder="1" applyAlignment="1">
      <alignment horizontal="center" vertical="center" wrapText="1"/>
    </xf>
    <xf numFmtId="0" fontId="8" fillId="0" borderId="20" xfId="0" applyFont="1" applyBorder="1" applyAlignment="1">
      <alignment horizontal="left" vertical="center" wrapText="1"/>
    </xf>
    <xf numFmtId="0" fontId="8" fillId="0" borderId="17" xfId="0" applyFont="1" applyBorder="1" applyAlignment="1">
      <alignment horizontal="left" vertical="center" wrapText="1"/>
    </xf>
    <xf numFmtId="0" fontId="8" fillId="0" borderId="17" xfId="0" applyFont="1" applyBorder="1" applyAlignment="1">
      <alignment horizontal="center" vertical="center" wrapText="1"/>
    </xf>
    <xf numFmtId="0" fontId="11" fillId="9"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13" fillId="10" borderId="0" xfId="0" applyFont="1" applyFill="1" applyAlignment="1">
      <alignment horizontal="center" vertical="center" wrapText="1"/>
    </xf>
    <xf numFmtId="0" fontId="7" fillId="10" borderId="4"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8" fillId="0" borderId="20" xfId="0" applyFont="1" applyBorder="1" applyAlignment="1">
      <alignment vertical="center" wrapText="1"/>
    </xf>
    <xf numFmtId="0" fontId="8" fillId="10" borderId="23" xfId="0" applyFont="1" applyFill="1" applyBorder="1" applyAlignment="1">
      <alignment horizontal="center" vertical="center" wrapText="1"/>
    </xf>
    <xf numFmtId="49" fontId="8" fillId="0" borderId="4" xfId="0" applyNumberFormat="1" applyFont="1" applyBorder="1" applyAlignment="1">
      <alignment horizontal="center" vertical="center" wrapText="1"/>
    </xf>
    <xf numFmtId="0" fontId="8" fillId="10" borderId="4" xfId="0" applyFont="1" applyFill="1" applyBorder="1" applyAlignment="1">
      <alignment horizontal="center" vertical="center" wrapText="1"/>
    </xf>
    <xf numFmtId="0" fontId="9" fillId="0" borderId="4" xfId="0" applyFont="1" applyBorder="1" applyAlignment="1">
      <alignment horizontal="left" vertical="top" wrapText="1"/>
    </xf>
    <xf numFmtId="0" fontId="8" fillId="12" borderId="23" xfId="0" applyFont="1" applyFill="1" applyBorder="1" applyAlignment="1">
      <alignment horizontal="center" vertical="center" wrapText="1"/>
    </xf>
    <xf numFmtId="0" fontId="8" fillId="0" borderId="17" xfId="0" applyFont="1" applyBorder="1" applyAlignment="1">
      <alignment horizontal="center" vertical="center" wrapText="1"/>
    </xf>
    <xf numFmtId="0" fontId="9" fillId="0" borderId="4" xfId="0" applyFont="1" applyBorder="1" applyAlignment="1">
      <alignment horizontal="left" vertical="center"/>
    </xf>
    <xf numFmtId="0" fontId="8" fillId="13" borderId="23" xfId="0" applyFont="1" applyFill="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15" fontId="4" fillId="0" borderId="4" xfId="0" applyNumberFormat="1" applyFont="1" applyBorder="1" applyAlignment="1">
      <alignment horizontal="center" vertical="center" wrapText="1"/>
    </xf>
    <xf numFmtId="15" fontId="4" fillId="11" borderId="4" xfId="0" applyNumberFormat="1" applyFont="1" applyFill="1" applyBorder="1" applyAlignment="1">
      <alignment horizontal="center" vertical="center" wrapText="1"/>
    </xf>
    <xf numFmtId="0" fontId="9" fillId="0" borderId="4" xfId="0" applyFont="1" applyBorder="1" applyAlignment="1">
      <alignment vertical="top" wrapText="1"/>
    </xf>
    <xf numFmtId="0" fontId="14" fillId="0" borderId="4" xfId="0" applyFont="1" applyBorder="1" applyAlignment="1">
      <alignment vertical="top" wrapText="1"/>
    </xf>
    <xf numFmtId="0" fontId="15" fillId="0" borderId="4" xfId="0" applyFont="1" applyBorder="1" applyAlignment="1">
      <alignment vertical="top"/>
    </xf>
    <xf numFmtId="15" fontId="8" fillId="10" borderId="4" xfId="0" applyNumberFormat="1" applyFont="1" applyFill="1" applyBorder="1" applyAlignment="1">
      <alignment horizontal="center" vertical="center" wrapText="1"/>
    </xf>
    <xf numFmtId="0" fontId="8" fillId="9" borderId="23" xfId="0" applyFont="1" applyFill="1" applyBorder="1" applyAlignment="1">
      <alignment horizontal="left" vertical="center" wrapText="1"/>
    </xf>
    <xf numFmtId="0" fontId="9" fillId="0" borderId="4" xfId="0" applyFont="1" applyBorder="1"/>
    <xf numFmtId="0" fontId="9" fillId="0" borderId="4" xfId="0" applyFont="1" applyBorder="1" applyAlignment="1">
      <alignment horizontal="left" vertical="top" wrapText="1"/>
    </xf>
    <xf numFmtId="0" fontId="8" fillId="0" borderId="4" xfId="0" applyFont="1" applyBorder="1" applyAlignment="1">
      <alignment horizontal="left" vertical="center" wrapText="1"/>
    </xf>
    <xf numFmtId="164" fontId="9" fillId="0" borderId="4" xfId="0" applyNumberFormat="1" applyFont="1" applyBorder="1" applyAlignment="1">
      <alignment horizontal="left" vertical="center"/>
    </xf>
    <xf numFmtId="0" fontId="16" fillId="9" borderId="4" xfId="0" applyFont="1" applyFill="1" applyBorder="1" applyAlignment="1">
      <alignment horizontal="center" vertical="center" wrapText="1"/>
    </xf>
    <xf numFmtId="0" fontId="9" fillId="0" borderId="4" xfId="0" applyFont="1" applyBorder="1" applyAlignment="1">
      <alignment horizontal="left" vertical="top" wrapText="1"/>
    </xf>
    <xf numFmtId="0" fontId="17" fillId="0" borderId="4" xfId="0" applyFont="1" applyBorder="1" applyAlignment="1">
      <alignment wrapText="1"/>
    </xf>
    <xf numFmtId="165" fontId="9" fillId="0" borderId="4" xfId="0" applyNumberFormat="1" applyFont="1" applyBorder="1" applyAlignment="1">
      <alignment horizontal="center" vertical="center"/>
    </xf>
    <xf numFmtId="0" fontId="4" fillId="0" borderId="0" xfId="0" applyFont="1" applyAlignment="1">
      <alignment horizontal="center"/>
    </xf>
    <xf numFmtId="0" fontId="8" fillId="0" borderId="0" xfId="0" applyFont="1" applyAlignment="1">
      <alignment wrapText="1"/>
    </xf>
    <xf numFmtId="0" fontId="8" fillId="14" borderId="4" xfId="0" applyFont="1" applyFill="1" applyBorder="1" applyAlignment="1">
      <alignment horizontal="center" vertical="center"/>
    </xf>
    <xf numFmtId="0" fontId="8" fillId="0" borderId="16" xfId="0" applyFont="1" applyBorder="1" applyAlignment="1">
      <alignment horizontal="center" vertical="center" wrapText="1"/>
    </xf>
    <xf numFmtId="4" fontId="8" fillId="2" borderId="24" xfId="0" applyNumberFormat="1" applyFont="1" applyFill="1" applyBorder="1" applyAlignment="1">
      <alignment horizontal="center" vertical="center" wrapText="1"/>
    </xf>
    <xf numFmtId="0" fontId="8" fillId="9" borderId="0" xfId="0" applyFont="1" applyFill="1" applyAlignment="1">
      <alignment wrapText="1"/>
    </xf>
    <xf numFmtId="4" fontId="8" fillId="9" borderId="0" xfId="0" applyNumberFormat="1" applyFont="1" applyFill="1" applyAlignment="1">
      <alignment horizontal="center" vertical="center" wrapText="1"/>
    </xf>
    <xf numFmtId="0" fontId="8" fillId="0" borderId="0" xfId="0" applyFont="1"/>
    <xf numFmtId="10" fontId="9" fillId="9" borderId="0" xfId="0" applyNumberFormat="1" applyFont="1" applyFill="1" applyAlignment="1">
      <alignment horizontal="center"/>
    </xf>
    <xf numFmtId="0" fontId="18" fillId="0" borderId="0" xfId="0" applyFont="1" applyAlignment="1">
      <alignment horizontal="center"/>
    </xf>
    <xf numFmtId="0" fontId="4" fillId="9" borderId="0" xfId="0" applyFont="1" applyFill="1" applyAlignment="1">
      <alignment horizontal="center"/>
    </xf>
    <xf numFmtId="0" fontId="4" fillId="0" borderId="0" xfId="0" applyFont="1" applyAlignment="1">
      <alignment wrapText="1"/>
    </xf>
    <xf numFmtId="0" fontId="18" fillId="0" borderId="0" xfId="0" applyFont="1"/>
    <xf numFmtId="0" fontId="8" fillId="0" borderId="0" xfId="0" applyFont="1" applyAlignment="1">
      <alignment horizontal="center"/>
    </xf>
    <xf numFmtId="0" fontId="19" fillId="0" borderId="0" xfId="0" applyFont="1" applyAlignment="1">
      <alignment horizontal="center"/>
    </xf>
    <xf numFmtId="0" fontId="20"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xf>
    <xf numFmtId="0" fontId="3" fillId="0" borderId="0" xfId="0" applyFont="1"/>
    <xf numFmtId="0" fontId="21" fillId="2" borderId="18" xfId="0" applyFont="1" applyFill="1" applyBorder="1" applyAlignment="1">
      <alignment horizontal="center" vertical="center" wrapText="1"/>
    </xf>
    <xf numFmtId="0" fontId="21" fillId="2" borderId="4" xfId="0" applyFont="1" applyFill="1" applyBorder="1" applyAlignment="1">
      <alignment horizontal="center" wrapText="1"/>
    </xf>
    <xf numFmtId="0" fontId="3" fillId="9" borderId="4" xfId="0" applyFont="1" applyFill="1" applyBorder="1" applyAlignment="1">
      <alignment horizontal="center" vertical="center" wrapText="1"/>
    </xf>
    <xf numFmtId="0" fontId="3" fillId="9" borderId="4" xfId="0" applyFont="1" applyFill="1" applyBorder="1" applyAlignment="1">
      <alignment horizontal="left" vertical="center" wrapText="1"/>
    </xf>
    <xf numFmtId="0" fontId="5" fillId="9" borderId="4" xfId="0" applyFont="1" applyFill="1" applyBorder="1" applyAlignment="1">
      <alignment horizontal="center" vertical="center" wrapText="1"/>
    </xf>
    <xf numFmtId="0" fontId="0" fillId="0" borderId="4" xfId="0" applyFont="1" applyBorder="1" applyAlignment="1">
      <alignment horizontal="center" vertical="center" wrapText="1"/>
    </xf>
    <xf numFmtId="15" fontId="3" fillId="9" borderId="4" xfId="0" applyNumberFormat="1" applyFont="1" applyFill="1" applyBorder="1" applyAlignment="1">
      <alignment horizontal="center" vertical="center" wrapText="1"/>
    </xf>
    <xf numFmtId="15" fontId="3" fillId="0" borderId="4" xfId="0" applyNumberFormat="1" applyFont="1" applyBorder="1" applyAlignment="1">
      <alignment horizontal="center" vertical="center" wrapText="1"/>
    </xf>
    <xf numFmtId="0" fontId="22" fillId="0" borderId="4" xfId="0" applyFont="1" applyBorder="1"/>
    <xf numFmtId="0" fontId="19" fillId="0" borderId="4" xfId="0" applyFont="1" applyBorder="1" applyAlignment="1">
      <alignment horizontal="center" vertical="center"/>
    </xf>
    <xf numFmtId="0" fontId="11" fillId="0" borderId="4" xfId="0" applyFont="1" applyBorder="1" applyAlignment="1">
      <alignment horizontal="left" vertical="top" wrapText="1"/>
    </xf>
    <xf numFmtId="0" fontId="23" fillId="0" borderId="3" xfId="0" applyFont="1" applyBorder="1" applyAlignment="1">
      <alignment horizontal="left" vertical="top" wrapText="1"/>
    </xf>
    <xf numFmtId="0" fontId="9" fillId="0" borderId="3" xfId="0" applyFont="1" applyBorder="1" applyAlignment="1">
      <alignment horizontal="center" vertical="center"/>
    </xf>
    <xf numFmtId="0" fontId="24" fillId="0" borderId="4" xfId="0" applyFont="1" applyBorder="1" applyAlignment="1">
      <alignment horizontal="center" vertical="center"/>
    </xf>
    <xf numFmtId="0" fontId="24" fillId="0" borderId="4" xfId="0" applyFont="1" applyBorder="1"/>
    <xf numFmtId="0" fontId="3" fillId="0" borderId="4" xfId="0" applyFont="1" applyBorder="1" applyAlignment="1">
      <alignment horizontal="center" vertical="center" wrapText="1"/>
    </xf>
    <xf numFmtId="0" fontId="0" fillId="9" borderId="4" xfId="0" applyFont="1" applyFill="1" applyBorder="1" applyAlignment="1">
      <alignment horizontal="center" vertical="center" wrapText="1"/>
    </xf>
    <xf numFmtId="0" fontId="0" fillId="9" borderId="4" xfId="0" applyFont="1" applyFill="1" applyBorder="1" applyAlignment="1">
      <alignment horizontal="left" vertical="center" wrapText="1"/>
    </xf>
    <xf numFmtId="0" fontId="22" fillId="0" borderId="4" xfId="0" applyFont="1" applyBorder="1" applyAlignment="1">
      <alignment horizontal="left" vertical="center"/>
    </xf>
    <xf numFmtId="0" fontId="19" fillId="0" borderId="20" xfId="0" applyFont="1" applyBorder="1" applyAlignment="1">
      <alignment horizontal="left" vertical="top"/>
    </xf>
    <xf numFmtId="0" fontId="9" fillId="0" borderId="17" xfId="0" applyFont="1" applyBorder="1" applyAlignment="1">
      <alignment horizontal="left" vertical="top"/>
    </xf>
    <xf numFmtId="0" fontId="9" fillId="0" borderId="17" xfId="0" applyFont="1" applyBorder="1" applyAlignment="1">
      <alignment horizontal="center" vertical="center"/>
    </xf>
    <xf numFmtId="0" fontId="25" fillId="9" borderId="4" xfId="0" applyFont="1" applyFill="1" applyBorder="1" applyAlignment="1">
      <alignment horizontal="center" vertical="center" wrapText="1"/>
    </xf>
    <xf numFmtId="0" fontId="11" fillId="0" borderId="20" xfId="0" applyFont="1" applyBorder="1" applyAlignment="1">
      <alignment horizontal="left" vertical="top"/>
    </xf>
    <xf numFmtId="15" fontId="3" fillId="11" borderId="4" xfId="0" applyNumberFormat="1" applyFont="1" applyFill="1" applyBorder="1" applyAlignment="1">
      <alignment horizontal="center" vertical="center" wrapText="1"/>
    </xf>
    <xf numFmtId="0" fontId="23" fillId="0" borderId="17" xfId="0" applyFont="1" applyBorder="1" applyAlignment="1">
      <alignment horizontal="left" vertical="top" wrapText="1"/>
    </xf>
    <xf numFmtId="0" fontId="19" fillId="0" borderId="20" xfId="0" applyFont="1" applyBorder="1" applyAlignment="1">
      <alignment horizontal="left" vertical="top" wrapText="1"/>
    </xf>
    <xf numFmtId="0" fontId="24" fillId="0" borderId="4" xfId="0" applyFont="1" applyBorder="1" applyAlignment="1">
      <alignment horizontal="center" vertical="top"/>
    </xf>
    <xf numFmtId="0" fontId="9" fillId="0" borderId="17" xfId="0" applyFont="1" applyBorder="1" applyAlignment="1">
      <alignment horizontal="left" vertical="top" wrapText="1"/>
    </xf>
    <xf numFmtId="0" fontId="26" fillId="0" borderId="20" xfId="0" applyFont="1" applyBorder="1" applyAlignment="1">
      <alignment horizontal="left" vertical="top" wrapText="1"/>
    </xf>
    <xf numFmtId="0" fontId="19" fillId="0" borderId="20" xfId="0" applyFont="1" applyBorder="1" applyAlignment="1">
      <alignment horizontal="left" vertical="top" wrapText="1"/>
    </xf>
    <xf numFmtId="0" fontId="0" fillId="0" borderId="4" xfId="0" applyFont="1" applyBorder="1" applyAlignment="1">
      <alignment horizontal="left" vertical="center" wrapText="1"/>
    </xf>
    <xf numFmtId="0" fontId="9" fillId="0" borderId="20" xfId="0" applyFont="1" applyBorder="1" applyAlignment="1">
      <alignment horizontal="left" vertical="top" wrapText="1"/>
    </xf>
    <xf numFmtId="0" fontId="0" fillId="0" borderId="17" xfId="0" applyFont="1" applyBorder="1" applyAlignment="1">
      <alignment horizontal="left" vertical="top" wrapText="1"/>
    </xf>
    <xf numFmtId="0" fontId="0" fillId="0" borderId="17" xfId="0" applyFont="1" applyBorder="1" applyAlignment="1">
      <alignment horizontal="center" vertical="center"/>
    </xf>
    <xf numFmtId="0" fontId="3" fillId="0" borderId="4" xfId="0" applyFont="1" applyBorder="1" applyAlignment="1">
      <alignment horizontal="center" vertical="center"/>
    </xf>
    <xf numFmtId="0" fontId="0" fillId="0" borderId="4" xfId="0" applyFont="1" applyBorder="1" applyAlignment="1">
      <alignment horizontal="center" vertical="center" wrapText="1"/>
    </xf>
    <xf numFmtId="0" fontId="27" fillId="0" borderId="17" xfId="0" applyFont="1" applyBorder="1" applyAlignment="1">
      <alignment horizontal="left" vertical="top" wrapText="1"/>
    </xf>
    <xf numFmtId="0" fontId="3" fillId="0" borderId="4" xfId="0" applyFont="1" applyBorder="1" applyAlignment="1">
      <alignment horizontal="left" vertical="top" wrapText="1"/>
    </xf>
    <xf numFmtId="0" fontId="28" fillId="0" borderId="4" xfId="0" applyFont="1" applyBorder="1" applyAlignment="1">
      <alignment horizontal="center" vertical="top"/>
    </xf>
    <xf numFmtId="0" fontId="19" fillId="0" borderId="0" xfId="0" applyFont="1" applyAlignment="1">
      <alignment horizontal="center" vertical="center"/>
    </xf>
    <xf numFmtId="0" fontId="25" fillId="0" borderId="25" xfId="0" applyFont="1" applyBorder="1" applyAlignment="1">
      <alignment horizontal="left" vertical="center"/>
    </xf>
    <xf numFmtId="0" fontId="25" fillId="0" borderId="0" xfId="0" applyFont="1" applyAlignment="1">
      <alignment horizontal="center" vertical="center"/>
    </xf>
    <xf numFmtId="0" fontId="0" fillId="0" borderId="25" xfId="0" applyFont="1" applyBorder="1" applyAlignment="1">
      <alignment horizontal="left"/>
    </xf>
    <xf numFmtId="0" fontId="0" fillId="0" borderId="0" xfId="0" applyFont="1" applyAlignment="1">
      <alignment horizontal="center"/>
    </xf>
    <xf numFmtId="0" fontId="6" fillId="2" borderId="4" xfId="0" applyFont="1" applyFill="1" applyBorder="1" applyAlignment="1">
      <alignment horizontal="center" vertical="center" wrapText="1"/>
    </xf>
    <xf numFmtId="166" fontId="0" fillId="10" borderId="4" xfId="0" applyNumberFormat="1" applyFont="1" applyFill="1" applyBorder="1" applyAlignment="1">
      <alignment horizontal="center" vertical="center" wrapText="1"/>
    </xf>
    <xf numFmtId="0" fontId="0" fillId="10" borderId="4" xfId="0" applyFont="1" applyFill="1" applyBorder="1" applyAlignment="1">
      <alignment horizontal="left" vertical="center" wrapText="1"/>
    </xf>
    <xf numFmtId="0" fontId="0" fillId="10" borderId="4" xfId="0" applyFont="1" applyFill="1" applyBorder="1" applyAlignment="1">
      <alignment horizontal="center" vertical="center" wrapText="1"/>
    </xf>
    <xf numFmtId="15" fontId="0" fillId="10" borderId="4" xfId="0" applyNumberFormat="1" applyFont="1" applyFill="1" applyBorder="1" applyAlignment="1">
      <alignment horizontal="center" vertical="center" wrapText="1"/>
    </xf>
    <xf numFmtId="15" fontId="0" fillId="11" borderId="4" xfId="0" applyNumberFormat="1" applyFont="1" applyFill="1" applyBorder="1" applyAlignment="1">
      <alignment horizontal="center" vertical="center" wrapText="1"/>
    </xf>
    <xf numFmtId="0" fontId="8" fillId="0" borderId="4" xfId="0" applyFont="1" applyBorder="1" applyAlignment="1">
      <alignment horizontal="center" vertical="top" wrapText="1"/>
    </xf>
    <xf numFmtId="0" fontId="0" fillId="0" borderId="4" xfId="0" applyFont="1" applyBorder="1" applyAlignment="1">
      <alignment horizontal="left" vertical="top" wrapText="1"/>
    </xf>
    <xf numFmtId="0" fontId="0" fillId="0" borderId="3" xfId="0" applyFont="1" applyBorder="1" applyAlignment="1">
      <alignment horizontal="center" vertical="top" wrapText="1"/>
    </xf>
    <xf numFmtId="0" fontId="0" fillId="0" borderId="3" xfId="0" applyFont="1" applyBorder="1" applyAlignment="1">
      <alignment horizontal="center" vertical="top"/>
    </xf>
    <xf numFmtId="15" fontId="0" fillId="10" borderId="4" xfId="0" applyNumberFormat="1" applyFont="1" applyFill="1" applyBorder="1" applyAlignment="1">
      <alignment horizontal="center" vertical="center"/>
    </xf>
    <xf numFmtId="164" fontId="9" fillId="0" borderId="4" xfId="0" applyNumberFormat="1" applyFont="1" applyBorder="1" applyAlignment="1">
      <alignment horizontal="left" vertical="top"/>
    </xf>
    <xf numFmtId="0" fontId="29" fillId="16" borderId="26" xfId="0" applyFont="1" applyFill="1" applyBorder="1" applyAlignment="1">
      <alignment horizontal="center" vertical="top" wrapText="1"/>
    </xf>
    <xf numFmtId="0" fontId="0" fillId="0" borderId="17" xfId="0" applyFont="1" applyBorder="1" applyAlignment="1">
      <alignment horizontal="center" vertical="top" wrapText="1"/>
    </xf>
    <xf numFmtId="0" fontId="29" fillId="16" borderId="23" xfId="0" applyFont="1" applyFill="1" applyBorder="1" applyAlignment="1">
      <alignment horizontal="center" vertical="top" wrapText="1"/>
    </xf>
    <xf numFmtId="0" fontId="29" fillId="16" borderId="23" xfId="0" applyFont="1" applyFill="1" applyBorder="1" applyAlignment="1">
      <alignment horizontal="center" vertical="top"/>
    </xf>
    <xf numFmtId="15" fontId="0" fillId="0" borderId="4" xfId="0" applyNumberFormat="1" applyFont="1" applyBorder="1" applyAlignment="1">
      <alignment horizontal="center" vertical="center" wrapText="1"/>
    </xf>
    <xf numFmtId="0" fontId="3" fillId="10" borderId="26" xfId="0" applyFont="1" applyFill="1" applyBorder="1" applyAlignment="1">
      <alignment horizontal="left" vertical="top" wrapText="1"/>
    </xf>
    <xf numFmtId="0" fontId="3" fillId="10" borderId="23" xfId="0" applyFont="1" applyFill="1" applyBorder="1" applyAlignment="1">
      <alignment horizontal="left" vertical="top" wrapText="1"/>
    </xf>
    <xf numFmtId="0" fontId="0" fillId="10" borderId="23" xfId="0" applyFont="1" applyFill="1" applyBorder="1" applyAlignment="1">
      <alignment horizontal="center" vertical="top"/>
    </xf>
    <xf numFmtId="15" fontId="0" fillId="0" borderId="4" xfId="0" applyNumberFormat="1" applyFont="1" applyBorder="1" applyAlignment="1">
      <alignment horizontal="center" vertical="center"/>
    </xf>
    <xf numFmtId="0" fontId="9" fillId="0" borderId="4" xfId="0" applyFont="1" applyBorder="1" applyAlignment="1">
      <alignment horizontal="left" vertical="top"/>
    </xf>
    <xf numFmtId="0" fontId="3" fillId="10" borderId="26" xfId="0" applyFont="1" applyFill="1" applyBorder="1" applyAlignment="1">
      <alignment horizontal="left" vertical="center" wrapText="1"/>
    </xf>
    <xf numFmtId="0" fontId="3" fillId="10" borderId="23" xfId="0" applyFont="1" applyFill="1" applyBorder="1" applyAlignment="1">
      <alignment horizontal="left" vertical="center" wrapText="1"/>
    </xf>
    <xf numFmtId="15" fontId="0" fillId="11" borderId="4" xfId="0" applyNumberFormat="1" applyFont="1" applyFill="1" applyBorder="1" applyAlignment="1">
      <alignment horizontal="center" vertical="center"/>
    </xf>
    <xf numFmtId="0" fontId="0" fillId="0" borderId="17" xfId="0" applyFont="1" applyBorder="1" applyAlignment="1">
      <alignment horizontal="center" vertical="top"/>
    </xf>
    <xf numFmtId="0" fontId="22" fillId="0" borderId="4" xfId="0" applyFont="1" applyBorder="1" applyAlignment="1"/>
    <xf numFmtId="164" fontId="9" fillId="0" borderId="4" xfId="0" applyNumberFormat="1" applyFont="1" applyBorder="1" applyAlignment="1">
      <alignment horizontal="left" vertical="top"/>
    </xf>
    <xf numFmtId="0" fontId="25"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5" fillId="10" borderId="26" xfId="0" applyFont="1" applyFill="1" applyBorder="1" applyAlignment="1">
      <alignment horizontal="left" vertical="center" wrapText="1"/>
    </xf>
    <xf numFmtId="0" fontId="31" fillId="10" borderId="23" xfId="0" applyFont="1" applyFill="1" applyBorder="1" applyAlignment="1">
      <alignment horizontal="left" vertical="center" wrapText="1"/>
    </xf>
    <xf numFmtId="0" fontId="21" fillId="10" borderId="23" xfId="0" applyFont="1" applyFill="1" applyBorder="1" applyAlignment="1">
      <alignment horizontal="left" vertical="center" wrapText="1"/>
    </xf>
    <xf numFmtId="0" fontId="32" fillId="0" borderId="0" xfId="0" applyFont="1" applyAlignment="1">
      <alignment horizontal="left" wrapText="1"/>
    </xf>
    <xf numFmtId="0" fontId="33" fillId="0" borderId="4" xfId="0" applyFont="1" applyBorder="1" applyAlignment="1">
      <alignment horizontal="left" wrapText="1"/>
    </xf>
    <xf numFmtId="0" fontId="33" fillId="0" borderId="4" xfId="0" applyFont="1" applyBorder="1" applyAlignment="1">
      <alignment horizontal="left" vertical="center"/>
    </xf>
    <xf numFmtId="166" fontId="3" fillId="0" borderId="4" xfId="0" applyNumberFormat="1" applyFont="1" applyBorder="1" applyAlignment="1">
      <alignment horizontal="center" vertical="center" wrapText="1"/>
    </xf>
    <xf numFmtId="0" fontId="3" fillId="0" borderId="4" xfId="0" applyFont="1" applyBorder="1" applyAlignment="1">
      <alignment horizontal="left" vertical="center" wrapText="1"/>
    </xf>
    <xf numFmtId="0" fontId="34" fillId="0" borderId="4" xfId="0" applyFont="1" applyBorder="1" applyAlignment="1">
      <alignment horizontal="center" vertical="center" wrapText="1"/>
    </xf>
    <xf numFmtId="167" fontId="0" fillId="0" borderId="4" xfId="0" applyNumberFormat="1" applyFont="1" applyBorder="1" applyAlignment="1">
      <alignment horizontal="center" vertical="center" wrapText="1"/>
    </xf>
    <xf numFmtId="0" fontId="35" fillId="0" borderId="4" xfId="0" applyFont="1" applyBorder="1" applyAlignment="1">
      <alignment horizontal="center" vertical="center" wrapText="1"/>
    </xf>
    <xf numFmtId="0" fontId="27" fillId="0" borderId="18" xfId="0" applyFont="1" applyBorder="1" applyAlignment="1">
      <alignment horizontal="center" vertical="center" wrapText="1"/>
    </xf>
    <xf numFmtId="0" fontId="3" fillId="0" borderId="4" xfId="0" applyFont="1" applyBorder="1" applyAlignment="1">
      <alignment vertical="center" wrapText="1"/>
    </xf>
    <xf numFmtId="15" fontId="3" fillId="11" borderId="4" xfId="0" applyNumberFormat="1" applyFont="1" applyFill="1" applyBorder="1" applyAlignment="1">
      <alignment horizontal="center" vertical="center"/>
    </xf>
    <xf numFmtId="0" fontId="36" fillId="0" borderId="4" xfId="0" applyFont="1" applyBorder="1" applyAlignment="1">
      <alignment horizontal="center" vertical="center" wrapText="1"/>
    </xf>
    <xf numFmtId="0" fontId="3" fillId="10" borderId="26" xfId="0" applyFont="1" applyFill="1" applyBorder="1" applyAlignment="1">
      <alignment horizontal="center" vertical="top" wrapText="1"/>
    </xf>
    <xf numFmtId="0" fontId="3" fillId="10" borderId="26" xfId="0" applyFont="1" applyFill="1" applyBorder="1" applyAlignment="1">
      <alignment horizontal="center" vertical="top" wrapText="1"/>
    </xf>
    <xf numFmtId="0" fontId="37" fillId="10" borderId="4" xfId="0" applyFont="1" applyFill="1" applyBorder="1" applyAlignment="1">
      <alignment horizontal="center" vertical="center" wrapText="1"/>
    </xf>
    <xf numFmtId="15" fontId="0"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10" borderId="23" xfId="0" applyFont="1" applyFill="1" applyBorder="1" applyAlignment="1">
      <alignment horizontal="center" vertical="top" wrapText="1"/>
    </xf>
    <xf numFmtId="0" fontId="21" fillId="0" borderId="4" xfId="0" applyFont="1" applyBorder="1" applyAlignment="1">
      <alignment horizontal="center" vertical="center" wrapText="1"/>
    </xf>
    <xf numFmtId="0" fontId="38" fillId="17" borderId="23" xfId="0" applyFont="1" applyFill="1" applyBorder="1" applyAlignment="1">
      <alignment horizontal="center" vertical="top" wrapText="1"/>
    </xf>
    <xf numFmtId="0" fontId="38" fillId="17" borderId="23" xfId="0" applyFont="1" applyFill="1" applyBorder="1" applyAlignment="1">
      <alignment horizontal="center" vertical="top"/>
    </xf>
    <xf numFmtId="0" fontId="24" fillId="0" borderId="4" xfId="0" applyFont="1" applyBorder="1" applyAlignment="1">
      <alignment vertical="center" wrapText="1"/>
    </xf>
    <xf numFmtId="164" fontId="24" fillId="0" borderId="4" xfId="0" applyNumberFormat="1" applyFont="1" applyBorder="1" applyAlignment="1">
      <alignment horizontal="center" vertical="center"/>
    </xf>
    <xf numFmtId="166" fontId="3" fillId="0" borderId="4" xfId="0" applyNumberFormat="1" applyFont="1" applyBorder="1" applyAlignment="1">
      <alignment horizontal="center" vertical="top" wrapText="1"/>
    </xf>
    <xf numFmtId="0" fontId="3" fillId="0" borderId="4" xfId="0" applyFont="1" applyBorder="1" applyAlignment="1">
      <alignment horizontal="left" vertical="top" wrapText="1"/>
    </xf>
    <xf numFmtId="0" fontId="3" fillId="0" borderId="4" xfId="0" applyFont="1" applyBorder="1" applyAlignment="1">
      <alignment horizontal="center" vertical="top" wrapText="1"/>
    </xf>
    <xf numFmtId="0" fontId="0" fillId="0" borderId="4" xfId="0" applyFont="1" applyBorder="1" applyAlignment="1">
      <alignment horizontal="center" vertical="top" wrapText="1"/>
    </xf>
    <xf numFmtId="0" fontId="21" fillId="10" borderId="23" xfId="0" applyFont="1" applyFill="1" applyBorder="1" applyAlignment="1">
      <alignment horizontal="center" vertical="top" wrapText="1"/>
    </xf>
    <xf numFmtId="0" fontId="0" fillId="0" borderId="4" xfId="0" applyFont="1" applyBorder="1" applyAlignment="1">
      <alignment horizontal="center" vertical="top" wrapText="1"/>
    </xf>
    <xf numFmtId="164" fontId="3" fillId="0" borderId="4" xfId="0" applyNumberFormat="1" applyFont="1" applyBorder="1" applyAlignment="1">
      <alignment horizontal="center" vertical="center" wrapText="1"/>
    </xf>
    <xf numFmtId="164" fontId="3" fillId="11" borderId="4" xfId="0" applyNumberFormat="1" applyFont="1" applyFill="1" applyBorder="1" applyAlignment="1">
      <alignment horizontal="center" vertical="center" wrapText="1"/>
    </xf>
    <xf numFmtId="0" fontId="5" fillId="10" borderId="23" xfId="0" applyFont="1" applyFill="1" applyBorder="1" applyAlignment="1">
      <alignment horizontal="left" vertical="top" wrapText="1"/>
    </xf>
    <xf numFmtId="0" fontId="28" fillId="0" borderId="4" xfId="0" applyFont="1" applyBorder="1" applyAlignment="1">
      <alignment vertical="top" wrapText="1"/>
    </xf>
    <xf numFmtId="0" fontId="0" fillId="0" borderId="4" xfId="0" applyFont="1" applyBorder="1" applyAlignment="1">
      <alignment horizontal="center" vertical="center"/>
    </xf>
    <xf numFmtId="0" fontId="8" fillId="0" borderId="4" xfId="0" applyFont="1" applyBorder="1" applyAlignment="1">
      <alignment horizontal="center" vertical="top" wrapText="1"/>
    </xf>
    <xf numFmtId="168" fontId="9" fillId="0" borderId="4" xfId="0" applyNumberFormat="1" applyFont="1" applyBorder="1" applyAlignment="1">
      <alignment horizontal="left" vertical="top"/>
    </xf>
    <xf numFmtId="168" fontId="9" fillId="0" borderId="4" xfId="0" applyNumberFormat="1" applyFont="1" applyBorder="1" applyAlignment="1">
      <alignment horizontal="left" vertical="top"/>
    </xf>
    <xf numFmtId="0" fontId="0" fillId="10" borderId="28" xfId="0" applyFont="1" applyFill="1" applyBorder="1" applyAlignment="1">
      <alignment horizontal="center"/>
    </xf>
    <xf numFmtId="4" fontId="0" fillId="10" borderId="28" xfId="0" applyNumberFormat="1" applyFont="1" applyFill="1" applyBorder="1"/>
    <xf numFmtId="0" fontId="9" fillId="10" borderId="28" xfId="0" applyFont="1" applyFill="1" applyBorder="1"/>
    <xf numFmtId="0" fontId="0" fillId="0" borderId="4" xfId="0" applyFont="1" applyBorder="1" applyAlignment="1">
      <alignment horizontal="center"/>
    </xf>
    <xf numFmtId="4" fontId="0" fillId="0" borderId="4" xfId="0" applyNumberFormat="1" applyFont="1" applyBorder="1" applyAlignment="1">
      <alignment horizontal="center" vertical="center"/>
    </xf>
    <xf numFmtId="4" fontId="0" fillId="0" borderId="20" xfId="0" applyNumberFormat="1" applyFont="1" applyBorder="1" applyAlignment="1">
      <alignment horizontal="center" vertical="top"/>
    </xf>
    <xf numFmtId="4" fontId="0" fillId="0" borderId="17" xfId="0" applyNumberFormat="1" applyFont="1" applyBorder="1" applyAlignment="1">
      <alignment horizontal="center" vertical="top"/>
    </xf>
    <xf numFmtId="0" fontId="19" fillId="0" borderId="0" xfId="0" applyFont="1" applyAlignment="1">
      <alignment vertical="center"/>
    </xf>
    <xf numFmtId="0" fontId="0" fillId="0" borderId="0" xfId="0" applyFont="1" applyAlignment="1">
      <alignment horizontal="center" vertical="center"/>
    </xf>
    <xf numFmtId="0" fontId="0"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169" fontId="3" fillId="0" borderId="0" xfId="0" applyNumberFormat="1" applyFont="1" applyAlignment="1">
      <alignment horizontal="center" vertical="center"/>
    </xf>
    <xf numFmtId="0" fontId="21" fillId="2" borderId="20" xfId="0" applyFont="1" applyFill="1" applyBorder="1" applyAlignment="1">
      <alignment horizontal="center" vertical="center" wrapText="1"/>
    </xf>
    <xf numFmtId="0" fontId="27" fillId="2" borderId="4" xfId="0" applyFont="1" applyFill="1" applyBorder="1" applyAlignment="1">
      <alignment horizontal="center" vertical="center" wrapText="1"/>
    </xf>
    <xf numFmtId="167" fontId="0" fillId="0" borderId="4" xfId="0" applyNumberFormat="1" applyFont="1" applyBorder="1" applyAlignment="1">
      <alignment horizontal="center" vertical="center" wrapText="1"/>
    </xf>
    <xf numFmtId="0" fontId="39" fillId="0" borderId="4" xfId="0" applyFont="1" applyBorder="1" applyAlignment="1">
      <alignment horizontal="center" vertical="top" wrapText="1"/>
    </xf>
    <xf numFmtId="0" fontId="21" fillId="0" borderId="4" xfId="0" applyFont="1" applyBorder="1" applyAlignment="1">
      <alignment horizontal="left" vertical="top" wrapText="1"/>
    </xf>
    <xf numFmtId="0" fontId="21" fillId="0" borderId="3" xfId="0" applyFont="1" applyBorder="1" applyAlignment="1">
      <alignment horizontal="left" vertical="top" wrapText="1"/>
    </xf>
    <xf numFmtId="0" fontId="3" fillId="0" borderId="3" xfId="0" applyFont="1" applyBorder="1" applyAlignment="1">
      <alignment horizontal="center" vertical="center"/>
    </xf>
    <xf numFmtId="0" fontId="24" fillId="0" borderId="4" xfId="0" applyFont="1" applyBorder="1" applyAlignment="1">
      <alignment vertical="top" wrapText="1"/>
    </xf>
    <xf numFmtId="0" fontId="22" fillId="0" borderId="4" xfId="0" applyFont="1" applyBorder="1" applyAlignment="1">
      <alignment vertical="top" wrapText="1"/>
    </xf>
    <xf numFmtId="167" fontId="0" fillId="11" borderId="4" xfId="0" applyNumberFormat="1" applyFont="1" applyFill="1" applyBorder="1" applyAlignment="1">
      <alignment horizontal="center" vertical="center" wrapText="1"/>
    </xf>
    <xf numFmtId="0" fontId="24" fillId="0" borderId="17" xfId="0" applyFont="1" applyBorder="1"/>
    <xf numFmtId="49" fontId="3" fillId="0" borderId="4" xfId="0" applyNumberFormat="1" applyFont="1" applyBorder="1" applyAlignment="1">
      <alignment horizontal="center" vertical="center" wrapText="1"/>
    </xf>
    <xf numFmtId="0" fontId="0" fillId="0" borderId="4" xfId="0" applyFont="1" applyBorder="1" applyAlignment="1">
      <alignment vertical="center" wrapText="1"/>
    </xf>
    <xf numFmtId="0" fontId="3" fillId="0" borderId="4" xfId="0" applyFont="1" applyBorder="1" applyAlignment="1">
      <alignment horizontal="left" vertical="top"/>
    </xf>
    <xf numFmtId="0" fontId="40" fillId="10" borderId="0" xfId="0" applyFont="1" applyFill="1" applyAlignment="1">
      <alignment horizontal="center" vertical="top" wrapText="1"/>
    </xf>
    <xf numFmtId="49" fontId="3" fillId="10" borderId="4" xfId="0" applyNumberFormat="1" applyFont="1" applyFill="1" applyBorder="1" applyAlignment="1">
      <alignment horizontal="center" vertical="center" wrapText="1"/>
    </xf>
    <xf numFmtId="0" fontId="0" fillId="10" borderId="4" xfId="0" applyFont="1" applyFill="1" applyBorder="1" applyAlignment="1">
      <alignment vertical="center" wrapText="1"/>
    </xf>
    <xf numFmtId="0" fontId="3" fillId="0" borderId="3" xfId="0" applyFont="1" applyBorder="1" applyAlignment="1">
      <alignment horizontal="left" vertical="top" wrapText="1"/>
    </xf>
    <xf numFmtId="0" fontId="3" fillId="0" borderId="20" xfId="0" applyFont="1" applyBorder="1" applyAlignment="1">
      <alignment horizontal="left" vertical="top"/>
    </xf>
    <xf numFmtId="0" fontId="21" fillId="0" borderId="17" xfId="0" applyFont="1" applyBorder="1" applyAlignment="1">
      <alignment horizontal="left" vertical="top" wrapText="1"/>
    </xf>
    <xf numFmtId="0" fontId="3" fillId="0" borderId="17" xfId="0" applyFont="1" applyBorder="1" applyAlignment="1">
      <alignment horizontal="center" vertical="center"/>
    </xf>
    <xf numFmtId="0" fontId="3" fillId="0" borderId="17" xfId="0" applyFont="1" applyBorder="1" applyAlignment="1">
      <alignment horizontal="left" vertical="top" wrapText="1"/>
    </xf>
    <xf numFmtId="0" fontId="41" fillId="0" borderId="4" xfId="0" applyFont="1" applyBorder="1" applyAlignment="1">
      <alignment vertical="top" wrapText="1"/>
    </xf>
    <xf numFmtId="164" fontId="24" fillId="0" borderId="4" xfId="0" applyNumberFormat="1" applyFont="1" applyBorder="1" applyAlignment="1">
      <alignment vertical="top" wrapText="1"/>
    </xf>
    <xf numFmtId="49" fontId="3" fillId="10" borderId="4" xfId="0" applyNumberFormat="1" applyFont="1" applyFill="1" applyBorder="1" applyAlignment="1">
      <alignment horizontal="left" vertical="center" wrapText="1"/>
    </xf>
    <xf numFmtId="0" fontId="3" fillId="10" borderId="4" xfId="0" applyFont="1" applyFill="1" applyBorder="1" applyAlignment="1">
      <alignment vertical="center" wrapText="1"/>
    </xf>
    <xf numFmtId="0" fontId="3" fillId="10" borderId="4" xfId="0" applyFont="1" applyFill="1" applyBorder="1" applyAlignment="1">
      <alignment horizontal="center" vertical="center" wrapText="1"/>
    </xf>
    <xf numFmtId="0" fontId="42" fillId="0" borderId="4" xfId="0" applyFont="1" applyBorder="1" applyAlignment="1">
      <alignment vertical="top" wrapText="1"/>
    </xf>
    <xf numFmtId="168" fontId="0" fillId="0" borderId="4" xfId="0" applyNumberFormat="1" applyFont="1" applyBorder="1" applyAlignment="1">
      <alignment horizontal="center" vertical="center" wrapText="1"/>
    </xf>
    <xf numFmtId="0" fontId="24" fillId="0" borderId="4" xfId="0" applyFont="1" applyBorder="1" applyAlignment="1">
      <alignment wrapText="1"/>
    </xf>
    <xf numFmtId="0" fontId="43" fillId="0" borderId="4" xfId="0" applyFont="1" applyBorder="1" applyAlignment="1">
      <alignment wrapText="1"/>
    </xf>
    <xf numFmtId="164" fontId="24" fillId="0" borderId="4" xfId="0" applyNumberFormat="1" applyFont="1" applyBorder="1" applyAlignment="1">
      <alignment vertical="center"/>
    </xf>
    <xf numFmtId="0" fontId="44" fillId="0" borderId="20" xfId="0" applyFont="1" applyBorder="1" applyAlignment="1">
      <alignment horizontal="left" vertical="top"/>
    </xf>
    <xf numFmtId="164" fontId="24" fillId="0" borderId="4" xfId="0" applyNumberFormat="1" applyFont="1" applyBorder="1" applyAlignment="1"/>
    <xf numFmtId="49" fontId="3" fillId="10" borderId="4" xfId="0" applyNumberFormat="1" applyFont="1" applyFill="1" applyBorder="1" applyAlignment="1">
      <alignment horizontal="center" vertical="center"/>
    </xf>
    <xf numFmtId="166" fontId="0" fillId="0" borderId="4" xfId="0" applyNumberFormat="1" applyFont="1" applyBorder="1" applyAlignment="1">
      <alignment horizontal="center" vertical="center" wrapText="1"/>
    </xf>
    <xf numFmtId="0" fontId="28" fillId="0" borderId="0" xfId="0" applyFont="1" applyAlignment="1">
      <alignment horizontal="center" vertical="top" wrapText="1"/>
    </xf>
    <xf numFmtId="0" fontId="28" fillId="0" borderId="4" xfId="0" applyFont="1" applyBorder="1" applyAlignment="1">
      <alignment horizontal="center" vertical="top" wrapText="1"/>
    </xf>
    <xf numFmtId="0" fontId="21" fillId="0" borderId="3" xfId="0" applyFont="1" applyBorder="1" applyAlignment="1">
      <alignment horizontal="left" vertical="top"/>
    </xf>
    <xf numFmtId="0" fontId="24" fillId="0" borderId="4" xfId="0" applyFont="1" applyBorder="1" applyAlignment="1"/>
    <xf numFmtId="166" fontId="0" fillId="0" borderId="4" xfId="0" applyNumberFormat="1" applyFont="1" applyBorder="1" applyAlignment="1">
      <alignment horizontal="center" vertical="top" wrapText="1"/>
    </xf>
    <xf numFmtId="0" fontId="3" fillId="0" borderId="20" xfId="0" applyFont="1" applyBorder="1" applyAlignment="1">
      <alignment horizontal="left" vertical="top" wrapText="1"/>
    </xf>
    <xf numFmtId="167" fontId="3" fillId="0" borderId="17" xfId="0" applyNumberFormat="1" applyFont="1" applyBorder="1" applyAlignment="1">
      <alignment horizontal="left" vertical="top"/>
    </xf>
    <xf numFmtId="167" fontId="3" fillId="10" borderId="4" xfId="0" applyNumberFormat="1" applyFont="1" applyFill="1" applyBorder="1" applyAlignment="1">
      <alignment vertical="center" wrapText="1"/>
    </xf>
    <xf numFmtId="0" fontId="21" fillId="0" borderId="17" xfId="0" applyFont="1" applyBorder="1" applyAlignment="1">
      <alignment horizontal="left" vertical="top"/>
    </xf>
    <xf numFmtId="0" fontId="3" fillId="10" borderId="4" xfId="0" applyFont="1" applyFill="1" applyBorder="1" applyAlignment="1">
      <alignment wrapText="1"/>
    </xf>
    <xf numFmtId="167" fontId="0" fillId="11" borderId="4" xfId="0" applyNumberFormat="1" applyFont="1" applyFill="1" applyBorder="1" applyAlignment="1">
      <alignment horizontal="center" vertical="center" wrapText="1"/>
    </xf>
    <xf numFmtId="167" fontId="3" fillId="10" borderId="4" xfId="0" applyNumberFormat="1" applyFont="1" applyFill="1" applyBorder="1" applyAlignment="1">
      <alignment wrapText="1"/>
    </xf>
    <xf numFmtId="167" fontId="0" fillId="10" borderId="4" xfId="0" applyNumberFormat="1" applyFont="1" applyFill="1" applyBorder="1" applyAlignment="1">
      <alignment horizontal="center" vertical="center" wrapText="1"/>
    </xf>
    <xf numFmtId="0" fontId="22" fillId="10" borderId="4" xfId="0" applyFont="1" applyFill="1" applyBorder="1" applyAlignment="1">
      <alignment horizontal="center" vertical="center" wrapText="1"/>
    </xf>
    <xf numFmtId="0" fontId="21" fillId="0" borderId="17" xfId="0" applyFont="1" applyBorder="1" applyAlignment="1">
      <alignment horizontal="left" vertical="center" wrapText="1"/>
    </xf>
    <xf numFmtId="0" fontId="22" fillId="10" borderId="4" xfId="0" applyFont="1" applyFill="1" applyBorder="1"/>
    <xf numFmtId="0" fontId="3" fillId="9" borderId="20" xfId="0" applyFont="1" applyFill="1" applyBorder="1" applyAlignment="1">
      <alignment horizontal="left" vertical="top" wrapText="1"/>
    </xf>
    <xf numFmtId="0" fontId="31" fillId="0" borderId="17" xfId="0" applyFont="1" applyBorder="1" applyAlignment="1">
      <alignment horizontal="left" vertical="top" wrapText="1"/>
    </xf>
    <xf numFmtId="167" fontId="3" fillId="0" borderId="17" xfId="0" applyNumberFormat="1" applyFont="1" applyBorder="1" applyAlignment="1">
      <alignment horizontal="center" vertical="center"/>
    </xf>
    <xf numFmtId="0" fontId="31" fillId="0" borderId="17" xfId="0" applyFont="1" applyBorder="1" applyAlignment="1">
      <alignment horizontal="left" vertical="top"/>
    </xf>
    <xf numFmtId="0" fontId="45" fillId="10" borderId="0" xfId="0" applyFont="1" applyFill="1" applyAlignment="1">
      <alignment wrapText="1"/>
    </xf>
    <xf numFmtId="0" fontId="0" fillId="11" borderId="4" xfId="0" applyFont="1" applyFill="1" applyBorder="1" applyAlignment="1">
      <alignment horizontal="center" vertical="center" wrapText="1"/>
    </xf>
    <xf numFmtId="0" fontId="24" fillId="0" borderId="4" xfId="0" applyFont="1" applyBorder="1" applyAlignment="1">
      <alignment vertical="top"/>
    </xf>
    <xf numFmtId="164" fontId="9" fillId="0" borderId="4" xfId="0" applyNumberFormat="1" applyFont="1" applyBorder="1" applyAlignment="1">
      <alignment horizontal="left" vertical="top" wrapText="1"/>
    </xf>
    <xf numFmtId="0" fontId="3" fillId="10" borderId="28" xfId="0" applyFont="1" applyFill="1" applyBorder="1"/>
    <xf numFmtId="4" fontId="3" fillId="10" borderId="28" xfId="0" applyNumberFormat="1"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165" fontId="3" fillId="0" borderId="0" xfId="0" applyNumberFormat="1" applyFont="1" applyAlignment="1">
      <alignment horizontal="center" vertical="center" wrapText="1"/>
    </xf>
    <xf numFmtId="0" fontId="3" fillId="0" borderId="4" xfId="0" applyFont="1" applyBorder="1" applyAlignment="1">
      <alignment horizontal="center" wrapText="1"/>
    </xf>
    <xf numFmtId="0" fontId="3" fillId="18" borderId="4" xfId="0" applyFont="1" applyFill="1" applyBorder="1" applyAlignment="1">
      <alignment horizontal="center" wrapText="1"/>
    </xf>
    <xf numFmtId="0" fontId="3" fillId="18" borderId="4" xfId="0" applyFont="1" applyFill="1" applyBorder="1" applyAlignment="1">
      <alignment horizontal="center" vertical="center" wrapText="1"/>
    </xf>
    <xf numFmtId="0" fontId="3" fillId="0" borderId="0" xfId="0" applyFont="1" applyAlignment="1">
      <alignment horizontal="center" wrapText="1"/>
    </xf>
    <xf numFmtId="4" fontId="3" fillId="10" borderId="28" xfId="0" applyNumberFormat="1" applyFont="1" applyFill="1" applyBorder="1" applyAlignment="1">
      <alignment vertical="center"/>
    </xf>
    <xf numFmtId="0" fontId="3" fillId="0" borderId="0" xfId="0" applyFont="1" applyAlignment="1">
      <alignment horizontal="left"/>
    </xf>
    <xf numFmtId="165" fontId="3" fillId="0" borderId="0" xfId="0" applyNumberFormat="1" applyFont="1" applyAlignment="1">
      <alignment horizontal="center"/>
    </xf>
    <xf numFmtId="0" fontId="5" fillId="0" borderId="0" xfId="0" applyFont="1" applyAlignment="1">
      <alignment horizontal="center" wrapText="1"/>
    </xf>
    <xf numFmtId="0" fontId="0" fillId="0" borderId="0" xfId="0" applyFont="1" applyAlignment="1">
      <alignment wrapText="1"/>
    </xf>
    <xf numFmtId="0" fontId="0" fillId="0" borderId="0" xfId="0" applyFont="1" applyAlignment="1">
      <alignment horizontal="center" vertical="center" wrapText="1"/>
    </xf>
    <xf numFmtId="0" fontId="19" fillId="0" borderId="0" xfId="0" applyFont="1"/>
    <xf numFmtId="4" fontId="3" fillId="0" borderId="0" xfId="0" applyNumberFormat="1" applyFont="1" applyAlignment="1">
      <alignment vertical="center"/>
    </xf>
    <xf numFmtId="0" fontId="19" fillId="0" borderId="0" xfId="0" applyFont="1" applyAlignment="1">
      <alignment horizontal="left"/>
    </xf>
    <xf numFmtId="165" fontId="19" fillId="0" borderId="0" xfId="0" applyNumberFormat="1" applyFont="1"/>
    <xf numFmtId="0" fontId="21" fillId="0" borderId="0" xfId="0" applyFont="1" applyAlignment="1">
      <alignment horizontal="center" vertical="center"/>
    </xf>
    <xf numFmtId="0" fontId="5" fillId="0" borderId="34" xfId="0" applyFont="1" applyBorder="1" applyAlignment="1">
      <alignment horizontal="left" vertical="center"/>
    </xf>
    <xf numFmtId="0" fontId="5" fillId="0" borderId="35" xfId="0" applyFont="1" applyBorder="1" applyAlignment="1">
      <alignment vertical="center"/>
    </xf>
    <xf numFmtId="0" fontId="3" fillId="0" borderId="5" xfId="0" applyFont="1" applyBorder="1" applyAlignment="1">
      <alignment horizontal="left" vertical="center"/>
    </xf>
    <xf numFmtId="0" fontId="21" fillId="2" borderId="4" xfId="0" applyFont="1" applyFill="1" applyBorder="1" applyAlignment="1">
      <alignment horizontal="center" vertical="center" wrapText="1"/>
    </xf>
    <xf numFmtId="167" fontId="3" fillId="0" borderId="4" xfId="0" applyNumberFormat="1" applyFont="1" applyBorder="1" applyAlignment="1">
      <alignment horizontal="center" vertical="center" wrapText="1"/>
    </xf>
    <xf numFmtId="167" fontId="3" fillId="11" borderId="4" xfId="0" applyNumberFormat="1" applyFont="1" applyFill="1" applyBorder="1" applyAlignment="1">
      <alignment horizontal="center" vertical="center" wrapText="1"/>
    </xf>
    <xf numFmtId="170" fontId="24" fillId="0" borderId="4" xfId="0" applyNumberFormat="1" applyFont="1" applyBorder="1" applyAlignment="1">
      <alignment vertical="top"/>
    </xf>
    <xf numFmtId="0" fontId="0" fillId="9" borderId="4" xfId="0" applyFont="1" applyFill="1" applyBorder="1" applyAlignment="1">
      <alignment horizontal="center" vertical="top" wrapText="1"/>
    </xf>
    <xf numFmtId="171" fontId="24" fillId="0" borderId="4" xfId="0" applyNumberFormat="1" applyFont="1" applyBorder="1" applyAlignment="1">
      <alignment vertical="top"/>
    </xf>
    <xf numFmtId="0" fontId="0" fillId="10" borderId="28" xfId="0" applyFont="1" applyFill="1" applyBorder="1" applyAlignment="1">
      <alignment horizontal="center" vertical="top" wrapText="1"/>
    </xf>
    <xf numFmtId="0" fontId="0" fillId="19" borderId="4" xfId="0" applyFont="1" applyFill="1" applyBorder="1" applyAlignment="1">
      <alignment horizontal="center" vertical="center" wrapText="1"/>
    </xf>
    <xf numFmtId="0" fontId="0" fillId="10" borderId="4" xfId="0" applyFont="1" applyFill="1" applyBorder="1" applyAlignment="1">
      <alignment horizontal="center" vertical="top" wrapText="1"/>
    </xf>
    <xf numFmtId="167" fontId="0" fillId="0" borderId="4" xfId="0" applyNumberFormat="1" applyFont="1" applyBorder="1" applyAlignment="1">
      <alignment horizontal="center" vertical="top" wrapText="1"/>
    </xf>
    <xf numFmtId="0" fontId="27" fillId="10" borderId="4" xfId="0" applyFont="1" applyFill="1" applyBorder="1" applyAlignment="1">
      <alignment horizontal="center" vertical="center" wrapText="1"/>
    </xf>
    <xf numFmtId="2" fontId="3" fillId="0" borderId="4" xfId="0" applyNumberFormat="1" applyFont="1" applyBorder="1" applyAlignment="1">
      <alignment horizontal="center" vertical="center" wrapText="1"/>
    </xf>
    <xf numFmtId="0" fontId="33" fillId="10" borderId="0" xfId="0" applyFont="1" applyFill="1" applyAlignment="1">
      <alignment horizontal="left" vertical="top"/>
    </xf>
    <xf numFmtId="0" fontId="3" fillId="11" borderId="4" xfId="0" applyFont="1" applyFill="1" applyBorder="1" applyAlignment="1">
      <alignment horizontal="center" vertical="center" wrapText="1"/>
    </xf>
    <xf numFmtId="0" fontId="3" fillId="19" borderId="4" xfId="0" applyFont="1" applyFill="1" applyBorder="1" applyAlignment="1">
      <alignment horizontal="center" vertical="center" wrapText="1"/>
    </xf>
    <xf numFmtId="0" fontId="24" fillId="0" borderId="4" xfId="0" applyFont="1" applyBorder="1" applyAlignment="1">
      <alignment vertical="top" wrapText="1"/>
    </xf>
    <xf numFmtId="0" fontId="3" fillId="18" borderId="4" xfId="0" applyFont="1" applyFill="1" applyBorder="1" applyAlignment="1">
      <alignment horizontal="center" vertical="center"/>
    </xf>
    <xf numFmtId="0" fontId="3" fillId="0" borderId="0" xfId="0" applyFont="1" applyAlignment="1">
      <alignment horizontal="center" vertical="top"/>
    </xf>
    <xf numFmtId="0" fontId="3" fillId="0" borderId="0" xfId="0" applyFont="1" applyAlignment="1">
      <alignment horizontal="center" vertical="top" wrapText="1"/>
    </xf>
    <xf numFmtId="0" fontId="0" fillId="0" borderId="0" xfId="0" applyFont="1" applyAlignment="1">
      <alignment vertical="top"/>
    </xf>
    <xf numFmtId="0" fontId="0" fillId="0" borderId="0" xfId="0" applyFont="1" applyAlignment="1">
      <alignment vertical="top" wrapText="1"/>
    </xf>
    <xf numFmtId="0" fontId="19" fillId="0" borderId="0" xfId="0" applyFont="1" applyAlignment="1">
      <alignment vertical="top"/>
    </xf>
    <xf numFmtId="0" fontId="19" fillId="0" borderId="0" xfId="0" applyFont="1" applyAlignment="1">
      <alignment vertical="top" wrapText="1"/>
    </xf>
    <xf numFmtId="0" fontId="21" fillId="0" borderId="5" xfId="0" applyFont="1" applyBorder="1" applyAlignment="1">
      <alignment horizontal="left" vertical="center"/>
    </xf>
    <xf numFmtId="0" fontId="3" fillId="0" borderId="0" xfId="0" applyFont="1" applyAlignment="1">
      <alignment vertical="center"/>
    </xf>
    <xf numFmtId="166" fontId="3" fillId="10" borderId="4" xfId="0" applyNumberFormat="1" applyFont="1" applyFill="1" applyBorder="1" applyAlignment="1">
      <alignment horizontal="center" vertical="center" wrapText="1"/>
    </xf>
    <xf numFmtId="167" fontId="3" fillId="10" borderId="4" xfId="0" applyNumberFormat="1" applyFont="1" applyFill="1" applyBorder="1" applyAlignment="1">
      <alignment horizontal="center" vertical="center" wrapText="1"/>
    </xf>
    <xf numFmtId="167" fontId="3" fillId="10" borderId="4" xfId="0" applyNumberFormat="1" applyFont="1" applyFill="1" applyBorder="1" applyAlignment="1">
      <alignment horizontal="center" vertical="center"/>
    </xf>
    <xf numFmtId="0" fontId="3" fillId="10" borderId="4" xfId="0" applyFont="1" applyFill="1" applyBorder="1" applyAlignment="1">
      <alignment horizontal="center" vertical="center"/>
    </xf>
    <xf numFmtId="167" fontId="0" fillId="0" borderId="4" xfId="0" applyNumberFormat="1" applyFont="1" applyBorder="1" applyAlignment="1">
      <alignment horizontal="center" vertical="center"/>
    </xf>
    <xf numFmtId="167" fontId="0" fillId="11" borderId="4" xfId="0" applyNumberFormat="1" applyFont="1" applyFill="1" applyBorder="1" applyAlignment="1">
      <alignment horizontal="center" vertical="center"/>
    </xf>
    <xf numFmtId="0" fontId="46" fillId="10" borderId="4" xfId="0" applyFont="1" applyFill="1" applyBorder="1" applyAlignment="1">
      <alignment horizontal="center" vertical="center" wrapText="1"/>
    </xf>
    <xf numFmtId="0" fontId="46" fillId="9" borderId="4" xfId="0" applyFont="1" applyFill="1" applyBorder="1" applyAlignment="1">
      <alignment horizontal="center" vertical="center" wrapText="1"/>
    </xf>
    <xf numFmtId="0" fontId="46" fillId="9" borderId="4" xfId="0" applyFont="1" applyFill="1" applyBorder="1" applyAlignment="1">
      <alignment horizontal="center" vertical="center"/>
    </xf>
    <xf numFmtId="166" fontId="0" fillId="19" borderId="4" xfId="0" applyNumberFormat="1" applyFont="1" applyFill="1" applyBorder="1" applyAlignment="1">
      <alignment horizontal="center" vertical="center" wrapText="1"/>
    </xf>
    <xf numFmtId="167" fontId="0" fillId="19" borderId="4" xfId="0" applyNumberFormat="1" applyFont="1" applyFill="1" applyBorder="1" applyAlignment="1">
      <alignment horizontal="center" vertical="center"/>
    </xf>
    <xf numFmtId="0" fontId="0" fillId="10" borderId="4" xfId="0" applyFont="1" applyFill="1" applyBorder="1" applyAlignment="1">
      <alignment horizontal="left" wrapText="1"/>
    </xf>
    <xf numFmtId="0" fontId="0" fillId="10" borderId="4" xfId="0" applyFont="1" applyFill="1" applyBorder="1" applyAlignment="1">
      <alignment horizontal="center" vertical="center"/>
    </xf>
    <xf numFmtId="0" fontId="0" fillId="10" borderId="21" xfId="0" applyFont="1" applyFill="1" applyBorder="1" applyAlignment="1">
      <alignment horizontal="center" vertical="center"/>
    </xf>
    <xf numFmtId="0" fontId="27" fillId="10" borderId="21" xfId="0" applyFont="1" applyFill="1" applyBorder="1" applyAlignment="1">
      <alignment horizontal="center" vertical="center"/>
    </xf>
    <xf numFmtId="166" fontId="0" fillId="9" borderId="4" xfId="0" applyNumberFormat="1" applyFont="1" applyFill="1" applyBorder="1" applyAlignment="1">
      <alignment horizontal="center" vertical="center" wrapText="1"/>
    </xf>
    <xf numFmtId="0" fontId="0" fillId="10" borderId="26" xfId="0" applyFont="1" applyFill="1" applyBorder="1" applyAlignment="1">
      <alignment horizontal="center" vertical="center"/>
    </xf>
    <xf numFmtId="0" fontId="0" fillId="10" borderId="23" xfId="0" applyFont="1" applyFill="1" applyBorder="1" applyAlignment="1">
      <alignment horizontal="center" vertical="center"/>
    </xf>
    <xf numFmtId="167" fontId="0" fillId="10" borderId="23" xfId="0" applyNumberFormat="1" applyFont="1" applyFill="1" applyBorder="1" applyAlignment="1">
      <alignment horizontal="center" vertical="center"/>
    </xf>
    <xf numFmtId="0" fontId="46" fillId="9" borderId="4" xfId="0" applyFont="1" applyFill="1" applyBorder="1" applyAlignment="1">
      <alignment horizontal="center" vertical="center"/>
    </xf>
    <xf numFmtId="0" fontId="47" fillId="0" borderId="0" xfId="0" applyFont="1"/>
    <xf numFmtId="0" fontId="49" fillId="0" borderId="0" xfId="0" applyFont="1" applyAlignment="1">
      <alignment horizontal="center"/>
    </xf>
    <xf numFmtId="0" fontId="47" fillId="0" borderId="0" xfId="0" applyFont="1" applyAlignment="1">
      <alignment horizontal="center"/>
    </xf>
    <xf numFmtId="0" fontId="50" fillId="0" borderId="0" xfId="0" applyFont="1" applyAlignment="1">
      <alignment horizontal="center"/>
    </xf>
    <xf numFmtId="0" fontId="47" fillId="0" borderId="0" xfId="0" applyFont="1" applyAlignment="1">
      <alignment horizontal="left"/>
    </xf>
    <xf numFmtId="9" fontId="53" fillId="0" borderId="0" xfId="0" applyNumberFormat="1" applyFont="1" applyAlignment="1">
      <alignment horizontal="center"/>
    </xf>
    <xf numFmtId="0" fontId="54" fillId="2" borderId="40" xfId="0" applyFont="1" applyFill="1" applyBorder="1" applyAlignment="1">
      <alignment horizontal="center" vertical="center" wrapText="1"/>
    </xf>
    <xf numFmtId="0" fontId="54" fillId="22" borderId="40" xfId="0" applyFont="1" applyFill="1" applyBorder="1" applyAlignment="1">
      <alignment horizontal="center"/>
    </xf>
    <xf numFmtId="0" fontId="47" fillId="2" borderId="40" xfId="0" applyFont="1" applyFill="1" applyBorder="1" applyAlignment="1">
      <alignment horizontal="center"/>
    </xf>
    <xf numFmtId="0" fontId="54" fillId="2" borderId="40" xfId="0" applyFont="1" applyFill="1" applyBorder="1" applyAlignment="1">
      <alignment horizontal="center"/>
    </xf>
    <xf numFmtId="0" fontId="53" fillId="0" borderId="42" xfId="0" applyFont="1" applyBorder="1" applyAlignment="1">
      <alignment horizontal="left"/>
    </xf>
    <xf numFmtId="0" fontId="53" fillId="0" borderId="43" xfId="0" applyFont="1" applyBorder="1" applyAlignment="1">
      <alignment horizontal="center"/>
    </xf>
    <xf numFmtId="9" fontId="53" fillId="0" borderId="43" xfId="0" applyNumberFormat="1" applyFont="1" applyBorder="1" applyAlignment="1">
      <alignment horizontal="center"/>
    </xf>
    <xf numFmtId="0" fontId="47" fillId="0" borderId="40" xfId="0" applyFont="1" applyBorder="1" applyAlignment="1">
      <alignment horizontal="left"/>
    </xf>
    <xf numFmtId="0" fontId="47" fillId="0" borderId="40" xfId="0" applyFont="1" applyBorder="1" applyAlignment="1">
      <alignment horizontal="center"/>
    </xf>
    <xf numFmtId="0" fontId="54" fillId="0" borderId="0" xfId="0" applyFont="1"/>
    <xf numFmtId="0" fontId="54" fillId="23" borderId="44" xfId="0" applyFont="1" applyFill="1" applyBorder="1" applyAlignment="1">
      <alignment horizontal="left"/>
    </xf>
    <xf numFmtId="0" fontId="54" fillId="23" borderId="44" xfId="0" applyFont="1" applyFill="1" applyBorder="1" applyAlignment="1">
      <alignment horizontal="center"/>
    </xf>
    <xf numFmtId="9" fontId="54" fillId="23" borderId="44" xfId="0" applyNumberFormat="1" applyFont="1" applyFill="1" applyBorder="1" applyAlignment="1">
      <alignment horizontal="center"/>
    </xf>
    <xf numFmtId="0" fontId="55" fillId="0" borderId="42" xfId="0" applyFont="1" applyBorder="1" applyAlignment="1">
      <alignment horizontal="left" vertical="center"/>
    </xf>
    <xf numFmtId="0" fontId="55" fillId="0" borderId="42" xfId="0" applyFont="1" applyBorder="1" applyAlignment="1">
      <alignment horizontal="center" vertical="center"/>
    </xf>
    <xf numFmtId="9" fontId="56" fillId="11" borderId="42" xfId="0" applyNumberFormat="1" applyFont="1" applyFill="1" applyBorder="1" applyAlignment="1">
      <alignment horizontal="center" vertical="center"/>
    </xf>
    <xf numFmtId="9" fontId="55" fillId="0" borderId="42" xfId="0" applyNumberFormat="1" applyFont="1" applyBorder="1" applyAlignment="1">
      <alignment horizontal="center" vertical="center"/>
    </xf>
    <xf numFmtId="0" fontId="57" fillId="0" borderId="42" xfId="0" applyFont="1" applyBorder="1" applyAlignment="1">
      <alignment horizontal="left" vertical="center"/>
    </xf>
    <xf numFmtId="0" fontId="58" fillId="2" borderId="42" xfId="0" applyFont="1" applyFill="1" applyBorder="1" applyAlignment="1">
      <alignment horizontal="center" vertical="center" wrapText="1"/>
    </xf>
    <xf numFmtId="0" fontId="56" fillId="4" borderId="42" xfId="0" applyFont="1" applyFill="1" applyBorder="1" applyAlignment="1">
      <alignment horizontal="left" vertical="center"/>
    </xf>
    <xf numFmtId="0" fontId="56" fillId="4" borderId="42" xfId="0" applyFont="1" applyFill="1" applyBorder="1" applyAlignment="1">
      <alignment horizontal="center" vertical="center"/>
    </xf>
    <xf numFmtId="9" fontId="56" fillId="4" borderId="42" xfId="0" applyNumberFormat="1" applyFont="1" applyFill="1" applyBorder="1" applyAlignment="1">
      <alignment horizontal="center" vertical="center"/>
    </xf>
    <xf numFmtId="0" fontId="56" fillId="24" borderId="42" xfId="0" applyFont="1" applyFill="1" applyBorder="1" applyAlignment="1">
      <alignment horizontal="left" vertical="center"/>
    </xf>
    <xf numFmtId="0" fontId="55" fillId="24" borderId="42" xfId="0" applyFont="1" applyFill="1" applyBorder="1" applyAlignment="1">
      <alignment horizontal="center" vertical="center"/>
    </xf>
    <xf numFmtId="9" fontId="55" fillId="24" borderId="42" xfId="0" applyNumberFormat="1" applyFont="1" applyFill="1" applyBorder="1" applyAlignment="1">
      <alignment horizontal="center" vertical="center"/>
    </xf>
    <xf numFmtId="10" fontId="55" fillId="24" borderId="42" xfId="0" applyNumberFormat="1" applyFont="1" applyFill="1" applyBorder="1" applyAlignment="1">
      <alignment horizontal="center" vertical="center"/>
    </xf>
    <xf numFmtId="0" fontId="56" fillId="21" borderId="42" xfId="0" applyFont="1" applyFill="1" applyBorder="1" applyAlignment="1">
      <alignment horizontal="center" vertical="center"/>
    </xf>
    <xf numFmtId="0" fontId="58" fillId="25" borderId="42" xfId="0" applyFont="1" applyFill="1" applyBorder="1" applyAlignment="1">
      <alignment horizontal="left" vertical="center" wrapText="1"/>
    </xf>
    <xf numFmtId="0" fontId="58" fillId="25" borderId="42" xfId="0" applyFont="1" applyFill="1" applyBorder="1" applyAlignment="1">
      <alignment horizontal="center" vertical="center"/>
    </xf>
    <xf numFmtId="9" fontId="58" fillId="25" borderId="42" xfId="0" applyNumberFormat="1" applyFont="1" applyFill="1" applyBorder="1" applyAlignment="1">
      <alignment horizontal="center" vertical="center"/>
    </xf>
    <xf numFmtId="0" fontId="55" fillId="9" borderId="42" xfId="0" applyFont="1" applyFill="1" applyBorder="1" applyAlignment="1">
      <alignment horizontal="left" vertical="center" wrapText="1"/>
    </xf>
    <xf numFmtId="0" fontId="57" fillId="0" borderId="42" xfId="0" applyFont="1" applyBorder="1" applyAlignment="1">
      <alignment horizontal="center" vertical="center"/>
    </xf>
    <xf numFmtId="9" fontId="57" fillId="0" borderId="42" xfId="0" applyNumberFormat="1" applyFont="1" applyBorder="1" applyAlignment="1">
      <alignment horizontal="center" vertical="center"/>
    </xf>
    <xf numFmtId="0" fontId="58" fillId="24" borderId="42" xfId="0" applyFont="1" applyFill="1" applyBorder="1" applyAlignment="1">
      <alignment horizontal="left" vertical="center" wrapText="1"/>
    </xf>
    <xf numFmtId="0" fontId="57" fillId="24" borderId="42" xfId="0" applyFont="1" applyFill="1" applyBorder="1" applyAlignment="1">
      <alignment horizontal="center" vertical="center"/>
    </xf>
    <xf numFmtId="10" fontId="57" fillId="26" borderId="42" xfId="0" applyNumberFormat="1" applyFont="1" applyFill="1" applyBorder="1" applyAlignment="1">
      <alignment horizontal="center" vertical="center"/>
    </xf>
    <xf numFmtId="0" fontId="56" fillId="20" borderId="42" xfId="0" applyFont="1" applyFill="1" applyBorder="1" applyAlignment="1">
      <alignment horizontal="center" vertical="center"/>
    </xf>
    <xf numFmtId="0" fontId="58" fillId="27" borderId="42" xfId="0" applyFont="1" applyFill="1" applyBorder="1" applyAlignment="1">
      <alignment horizontal="left" vertical="center" wrapText="1"/>
    </xf>
    <xf numFmtId="0" fontId="58" fillId="27" borderId="42" xfId="0" applyFont="1" applyFill="1" applyBorder="1" applyAlignment="1">
      <alignment horizontal="center" vertical="center"/>
    </xf>
    <xf numFmtId="9" fontId="58" fillId="27" borderId="42" xfId="0" applyNumberFormat="1" applyFont="1" applyFill="1" applyBorder="1" applyAlignment="1">
      <alignment horizontal="center" vertical="center"/>
    </xf>
    <xf numFmtId="0" fontId="57" fillId="0" borderId="42" xfId="0" applyFont="1" applyBorder="1" applyAlignment="1">
      <alignment horizontal="left" vertical="center" wrapText="1"/>
    </xf>
    <xf numFmtId="0" fontId="58" fillId="24" borderId="42" xfId="0" applyFont="1" applyFill="1" applyBorder="1" applyAlignment="1">
      <alignment horizontal="center" vertical="center"/>
    </xf>
    <xf numFmtId="9" fontId="58" fillId="24" borderId="42" xfId="0" applyNumberFormat="1" applyFont="1" applyFill="1" applyBorder="1" applyAlignment="1">
      <alignment horizontal="center" vertical="center"/>
    </xf>
    <xf numFmtId="10" fontId="58" fillId="24" borderId="42" xfId="0" applyNumberFormat="1" applyFont="1" applyFill="1" applyBorder="1" applyAlignment="1">
      <alignment horizontal="center" vertical="center"/>
    </xf>
    <xf numFmtId="0" fontId="58" fillId="21" borderId="42" xfId="0" applyFont="1" applyFill="1" applyBorder="1" applyAlignment="1">
      <alignment horizontal="left" vertical="center" wrapText="1"/>
    </xf>
    <xf numFmtId="0" fontId="58" fillId="21" borderId="42" xfId="0" applyFont="1" applyFill="1" applyBorder="1" applyAlignment="1">
      <alignment horizontal="center" vertical="center"/>
    </xf>
    <xf numFmtId="9" fontId="58" fillId="21" borderId="42" xfId="0" applyNumberFormat="1" applyFont="1" applyFill="1" applyBorder="1" applyAlignment="1">
      <alignment horizontal="center" vertical="center"/>
    </xf>
    <xf numFmtId="9" fontId="58" fillId="26" borderId="42" xfId="0" applyNumberFormat="1" applyFont="1" applyFill="1" applyBorder="1" applyAlignment="1">
      <alignment horizontal="center" vertical="center"/>
    </xf>
    <xf numFmtId="0" fontId="58" fillId="28" borderId="42" xfId="0" applyFont="1" applyFill="1" applyBorder="1" applyAlignment="1">
      <alignment horizontal="left" vertical="center" wrapText="1"/>
    </xf>
    <xf numFmtId="0" fontId="58" fillId="28" borderId="42" xfId="0" applyFont="1" applyFill="1" applyBorder="1" applyAlignment="1">
      <alignment horizontal="center" vertical="center"/>
    </xf>
    <xf numFmtId="9" fontId="58" fillId="28" borderId="42" xfId="0" applyNumberFormat="1" applyFont="1" applyFill="1" applyBorder="1" applyAlignment="1">
      <alignment horizontal="center" vertical="center"/>
    </xf>
    <xf numFmtId="9" fontId="57" fillId="10" borderId="42" xfId="0" applyNumberFormat="1" applyFont="1" applyFill="1" applyBorder="1" applyAlignment="1">
      <alignment horizontal="center" vertical="center"/>
    </xf>
    <xf numFmtId="0" fontId="58" fillId="0" borderId="42" xfId="0" applyFont="1" applyBorder="1" applyAlignment="1">
      <alignment horizontal="center" vertical="center"/>
    </xf>
    <xf numFmtId="10" fontId="58" fillId="26" borderId="42" xfId="0" applyNumberFormat="1" applyFont="1" applyFill="1" applyBorder="1" applyAlignment="1">
      <alignment horizontal="center" vertical="center"/>
    </xf>
    <xf numFmtId="0" fontId="56" fillId="11" borderId="42" xfId="0" applyFont="1" applyFill="1" applyBorder="1" applyAlignment="1">
      <alignment horizontal="center" vertical="center"/>
    </xf>
    <xf numFmtId="0" fontId="58" fillId="5" borderId="42" xfId="0" applyFont="1" applyFill="1" applyBorder="1" applyAlignment="1">
      <alignment horizontal="left" vertical="center" wrapText="1"/>
    </xf>
    <xf numFmtId="0" fontId="58" fillId="5" borderId="42" xfId="0" applyFont="1" applyFill="1" applyBorder="1" applyAlignment="1">
      <alignment horizontal="center" vertical="center"/>
    </xf>
    <xf numFmtId="9" fontId="58" fillId="5" borderId="42" xfId="0" applyNumberFormat="1" applyFont="1" applyFill="1" applyBorder="1" applyAlignment="1">
      <alignment horizontal="center" vertical="center"/>
    </xf>
    <xf numFmtId="0" fontId="54" fillId="24" borderId="42" xfId="0" applyFont="1" applyFill="1" applyBorder="1" applyAlignment="1">
      <alignment horizontal="left" vertical="center" wrapText="1"/>
    </xf>
    <xf numFmtId="0" fontId="54" fillId="24" borderId="42" xfId="0" applyFont="1" applyFill="1" applyBorder="1" applyAlignment="1">
      <alignment horizontal="center"/>
    </xf>
    <xf numFmtId="9" fontId="54" fillId="24" borderId="42" xfId="0" applyNumberFormat="1" applyFont="1" applyFill="1" applyBorder="1" applyAlignment="1">
      <alignment horizontal="center"/>
    </xf>
    <xf numFmtId="0" fontId="54" fillId="29" borderId="42" xfId="0" applyFont="1" applyFill="1" applyBorder="1" applyAlignment="1">
      <alignment horizontal="center"/>
    </xf>
    <xf numFmtId="0" fontId="47" fillId="0" borderId="42" xfId="0" applyFont="1" applyBorder="1" applyAlignment="1">
      <alignment horizontal="center"/>
    </xf>
    <xf numFmtId="0" fontId="59" fillId="0" borderId="0" xfId="0" applyFont="1" applyAlignment="1">
      <alignment horizontal="center" vertical="center"/>
    </xf>
    <xf numFmtId="0" fontId="60" fillId="0" borderId="0" xfId="0" applyFont="1" applyAlignment="1">
      <alignment horizontal="center" vertical="center"/>
    </xf>
    <xf numFmtId="0" fontId="3" fillId="0" borderId="6" xfId="0" applyFont="1" applyBorder="1" applyAlignment="1">
      <alignment horizontal="center" vertical="center"/>
    </xf>
    <xf numFmtId="3" fontId="61" fillId="0" borderId="61" xfId="0" applyNumberFormat="1" applyFont="1" applyBorder="1" applyAlignment="1">
      <alignment horizontal="center" vertical="center" textRotation="90"/>
    </xf>
    <xf numFmtId="3" fontId="61" fillId="0" borderId="62" xfId="0" applyNumberFormat="1" applyFont="1" applyBorder="1" applyAlignment="1">
      <alignment horizontal="center" vertical="center" textRotation="90"/>
    </xf>
    <xf numFmtId="3" fontId="61" fillId="0" borderId="63" xfId="0" applyNumberFormat="1" applyFont="1" applyBorder="1" applyAlignment="1">
      <alignment horizontal="center" vertical="center" textRotation="90"/>
    </xf>
    <xf numFmtId="3" fontId="61" fillId="30" borderId="64" xfId="0" applyNumberFormat="1" applyFont="1" applyFill="1" applyBorder="1" applyAlignment="1">
      <alignment horizontal="center" vertical="center" textRotation="90"/>
    </xf>
    <xf numFmtId="9" fontId="61" fillId="22" borderId="65" xfId="0" applyNumberFormat="1" applyFont="1" applyFill="1" applyBorder="1" applyAlignment="1">
      <alignment horizontal="center" vertical="center" textRotation="90"/>
    </xf>
    <xf numFmtId="3" fontId="61" fillId="30" borderId="65" xfId="0" applyNumberFormat="1" applyFont="1" applyFill="1" applyBorder="1" applyAlignment="1">
      <alignment horizontal="center" vertical="center" textRotation="90"/>
    </xf>
    <xf numFmtId="167" fontId="0" fillId="0" borderId="66" xfId="0" applyNumberFormat="1" applyFont="1" applyBorder="1" applyAlignment="1">
      <alignment horizontal="center" vertical="center" wrapText="1"/>
    </xf>
    <xf numFmtId="167" fontId="0" fillId="11" borderId="66" xfId="0" applyNumberFormat="1" applyFont="1" applyFill="1" applyBorder="1" applyAlignment="1">
      <alignment horizontal="center" vertical="center" wrapText="1"/>
    </xf>
    <xf numFmtId="0" fontId="3" fillId="0" borderId="67" xfId="0" applyFont="1" applyBorder="1" applyAlignment="1">
      <alignment horizontal="center" vertical="center" wrapText="1"/>
    </xf>
    <xf numFmtId="0" fontId="3" fillId="0" borderId="67" xfId="0" applyFont="1" applyBorder="1" applyAlignment="1">
      <alignment horizontal="center" vertical="center"/>
    </xf>
    <xf numFmtId="0" fontId="59" fillId="0" borderId="68" xfId="0" applyFont="1" applyBorder="1" applyAlignment="1">
      <alignment horizontal="center" vertical="center"/>
    </xf>
    <xf numFmtId="0" fontId="60" fillId="0" borderId="66" xfId="0" applyFont="1" applyBorder="1" applyAlignment="1">
      <alignment horizontal="center" vertical="center"/>
    </xf>
    <xf numFmtId="0" fontId="60" fillId="0" borderId="69" xfId="0" applyFont="1" applyBorder="1" applyAlignment="1">
      <alignment horizontal="center" vertical="center"/>
    </xf>
    <xf numFmtId="0" fontId="60" fillId="0" borderId="68" xfId="0" applyFont="1" applyBorder="1" applyAlignment="1">
      <alignment horizontal="center" vertical="center"/>
    </xf>
    <xf numFmtId="0" fontId="60" fillId="30" borderId="70" xfId="0" applyFont="1" applyFill="1" applyBorder="1" applyAlignment="1">
      <alignment horizontal="center" vertical="center"/>
    </xf>
    <xf numFmtId="0" fontId="3" fillId="0" borderId="1" xfId="0" applyFont="1" applyBorder="1" applyAlignment="1">
      <alignment horizontal="center" vertical="center"/>
    </xf>
    <xf numFmtId="0" fontId="59" fillId="0" borderId="72" xfId="0" applyFont="1" applyBorder="1" applyAlignment="1">
      <alignment horizontal="center" vertical="center"/>
    </xf>
    <xf numFmtId="0" fontId="60" fillId="0" borderId="4" xfId="0" applyFont="1" applyBorder="1" applyAlignment="1">
      <alignment horizontal="center" vertical="center"/>
    </xf>
    <xf numFmtId="0" fontId="60" fillId="0" borderId="73" xfId="0" applyFont="1" applyBorder="1" applyAlignment="1">
      <alignment horizontal="center" vertical="center"/>
    </xf>
    <xf numFmtId="0" fontId="60" fillId="0" borderId="72" xfId="0" applyFont="1" applyBorder="1" applyAlignment="1">
      <alignment horizontal="center" vertical="center"/>
    </xf>
    <xf numFmtId="0" fontId="60" fillId="30" borderId="21" xfId="0" applyFont="1" applyFill="1" applyBorder="1" applyAlignment="1">
      <alignment horizontal="center" vertical="center"/>
    </xf>
    <xf numFmtId="0" fontId="3" fillId="10" borderId="4" xfId="0" applyFont="1" applyFill="1" applyBorder="1" applyAlignment="1">
      <alignment horizontal="left" vertical="center" wrapText="1"/>
    </xf>
    <xf numFmtId="49" fontId="3" fillId="10" borderId="75" xfId="0" applyNumberFormat="1" applyFont="1" applyFill="1" applyBorder="1" applyAlignment="1">
      <alignment horizontal="center" vertical="center"/>
    </xf>
    <xf numFmtId="0" fontId="3" fillId="10" borderId="75" xfId="0" applyFont="1" applyFill="1" applyBorder="1" applyAlignment="1">
      <alignment vertical="center" wrapText="1"/>
    </xf>
    <xf numFmtId="0" fontId="3" fillId="10" borderId="75" xfId="0" applyFont="1" applyFill="1" applyBorder="1" applyAlignment="1">
      <alignment horizontal="left" vertical="center" wrapText="1"/>
    </xf>
    <xf numFmtId="0" fontId="3" fillId="10" borderId="75" xfId="0" applyFont="1" applyFill="1" applyBorder="1" applyAlignment="1">
      <alignment horizontal="center" vertical="center" wrapText="1"/>
    </xf>
    <xf numFmtId="167" fontId="0" fillId="0" borderId="75" xfId="0" applyNumberFormat="1" applyFont="1" applyBorder="1" applyAlignment="1">
      <alignment horizontal="center" vertical="center" wrapText="1"/>
    </xf>
    <xf numFmtId="0" fontId="3" fillId="0" borderId="76" xfId="0" applyFont="1" applyBorder="1" applyAlignment="1">
      <alignment horizontal="center" vertical="center"/>
    </xf>
    <xf numFmtId="0" fontId="59" fillId="0" borderId="77" xfId="0" applyFont="1" applyBorder="1" applyAlignment="1">
      <alignment horizontal="center" vertical="center"/>
    </xf>
    <xf numFmtId="0" fontId="60" fillId="0" borderId="75" xfId="0" applyFont="1" applyBorder="1" applyAlignment="1">
      <alignment horizontal="center" vertical="center"/>
    </xf>
    <xf numFmtId="0" fontId="60" fillId="0" borderId="78" xfId="0" applyFont="1" applyBorder="1" applyAlignment="1">
      <alignment horizontal="center" vertical="center"/>
    </xf>
    <xf numFmtId="0" fontId="60" fillId="0" borderId="77" xfId="0" applyFont="1" applyBorder="1" applyAlignment="1">
      <alignment horizontal="center" vertical="center"/>
    </xf>
    <xf numFmtId="0" fontId="60" fillId="30" borderId="79" xfId="0" applyFont="1" applyFill="1" applyBorder="1" applyAlignment="1">
      <alignment horizontal="center" vertical="center"/>
    </xf>
    <xf numFmtId="0" fontId="27" fillId="10" borderId="80" xfId="0" applyFont="1" applyFill="1" applyBorder="1" applyAlignment="1">
      <alignment horizontal="center" vertical="center" wrapText="1"/>
    </xf>
    <xf numFmtId="49" fontId="3" fillId="10" borderId="81" xfId="0" applyNumberFormat="1" applyFont="1" applyFill="1" applyBorder="1" applyAlignment="1">
      <alignment horizontal="center" vertical="center" wrapText="1"/>
    </xf>
    <xf numFmtId="0" fontId="0" fillId="10" borderId="81" xfId="0" applyFont="1" applyFill="1" applyBorder="1" applyAlignment="1">
      <alignment vertical="center" wrapText="1"/>
    </xf>
    <xf numFmtId="0" fontId="0" fillId="10" borderId="81" xfId="0" applyFont="1" applyFill="1" applyBorder="1" applyAlignment="1">
      <alignment horizontal="left" vertical="center" wrapText="1"/>
    </xf>
    <xf numFmtId="0" fontId="0" fillId="10" borderId="81" xfId="0" applyFont="1" applyFill="1" applyBorder="1" applyAlignment="1">
      <alignment horizontal="center" vertical="center" wrapText="1"/>
    </xf>
    <xf numFmtId="167" fontId="0" fillId="0" borderId="81" xfId="0" applyNumberFormat="1" applyFont="1" applyBorder="1" applyAlignment="1">
      <alignment horizontal="center" vertical="center" wrapText="1"/>
    </xf>
    <xf numFmtId="0" fontId="3" fillId="0" borderId="82" xfId="0" applyFont="1" applyBorder="1" applyAlignment="1">
      <alignment horizontal="center" vertical="center"/>
    </xf>
    <xf numFmtId="0" fontId="59" fillId="0" borderId="80" xfId="0" applyFont="1" applyBorder="1" applyAlignment="1">
      <alignment horizontal="center" vertical="center"/>
    </xf>
    <xf numFmtId="0" fontId="60" fillId="0" borderId="81" xfId="0" applyFont="1" applyBorder="1" applyAlignment="1">
      <alignment horizontal="center" vertical="center"/>
    </xf>
    <xf numFmtId="0" fontId="60" fillId="0" borderId="83" xfId="0" applyFont="1" applyBorder="1" applyAlignment="1">
      <alignment horizontal="center" vertical="center"/>
    </xf>
    <xf numFmtId="0" fontId="60" fillId="0" borderId="80" xfId="0" applyFont="1" applyBorder="1" applyAlignment="1">
      <alignment horizontal="center" vertical="center"/>
    </xf>
    <xf numFmtId="0" fontId="60" fillId="30" borderId="84" xfId="0" applyFont="1" applyFill="1" applyBorder="1" applyAlignment="1">
      <alignment horizontal="center" vertical="center"/>
    </xf>
    <xf numFmtId="49" fontId="3" fillId="10" borderId="66" xfId="0" applyNumberFormat="1" applyFont="1" applyFill="1" applyBorder="1" applyAlignment="1">
      <alignment horizontal="center" vertical="center"/>
    </xf>
    <xf numFmtId="0" fontId="3" fillId="10" borderId="66" xfId="0" applyFont="1" applyFill="1" applyBorder="1" applyAlignment="1">
      <alignment vertical="center" wrapText="1"/>
    </xf>
    <xf numFmtId="0" fontId="3" fillId="10" borderId="66" xfId="0" applyFont="1" applyFill="1" applyBorder="1" applyAlignment="1">
      <alignment horizontal="left" vertical="center" wrapText="1"/>
    </xf>
    <xf numFmtId="0" fontId="3" fillId="11" borderId="66" xfId="0" applyFont="1" applyFill="1" applyBorder="1" applyAlignment="1">
      <alignment horizontal="center" vertical="center" wrapText="1"/>
    </xf>
    <xf numFmtId="0" fontId="3" fillId="10" borderId="66" xfId="0" applyFont="1" applyFill="1" applyBorder="1" applyAlignment="1">
      <alignment horizontal="center" vertical="center" wrapText="1"/>
    </xf>
    <xf numFmtId="0" fontId="59" fillId="0" borderId="85" xfId="0" applyFont="1" applyBorder="1" applyAlignment="1">
      <alignment horizontal="center" vertical="center"/>
    </xf>
    <xf numFmtId="0" fontId="60" fillId="0" borderId="18" xfId="0" applyFont="1" applyBorder="1" applyAlignment="1">
      <alignment horizontal="center" vertical="center"/>
    </xf>
    <xf numFmtId="0" fontId="60" fillId="0" borderId="86" xfId="0" applyFont="1" applyBorder="1" applyAlignment="1">
      <alignment horizontal="center" vertical="center"/>
    </xf>
    <xf numFmtId="0" fontId="60" fillId="0" borderId="85" xfId="0" applyFont="1" applyBorder="1" applyAlignment="1">
      <alignment horizontal="center" vertical="center"/>
    </xf>
    <xf numFmtId="167"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167" fontId="0" fillId="21" borderId="87"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67" fontId="0" fillId="0" borderId="76" xfId="0" applyNumberFormat="1" applyFont="1" applyBorder="1" applyAlignment="1">
      <alignment horizontal="center" vertical="center" wrapText="1"/>
    </xf>
    <xf numFmtId="49" fontId="3" fillId="10" borderId="66" xfId="0" applyNumberFormat="1" applyFont="1" applyFill="1" applyBorder="1" applyAlignment="1">
      <alignment horizontal="center" vertical="center" wrapText="1"/>
    </xf>
    <xf numFmtId="49" fontId="3" fillId="10" borderId="66" xfId="0" applyNumberFormat="1" applyFont="1" applyFill="1" applyBorder="1" applyAlignment="1">
      <alignment horizontal="left" vertical="center" wrapText="1"/>
    </xf>
    <xf numFmtId="167" fontId="0" fillId="0" borderId="67" xfId="0" applyNumberFormat="1" applyFont="1" applyBorder="1" applyAlignment="1">
      <alignment horizontal="center" vertical="center" wrapText="1"/>
    </xf>
    <xf numFmtId="49" fontId="3" fillId="10" borderId="75" xfId="0" applyNumberFormat="1" applyFont="1" applyFill="1" applyBorder="1" applyAlignment="1">
      <alignment horizontal="center" vertical="center" wrapText="1"/>
    </xf>
    <xf numFmtId="49" fontId="3" fillId="10" borderId="75" xfId="0" applyNumberFormat="1" applyFont="1" applyFill="1" applyBorder="1" applyAlignment="1">
      <alignment horizontal="left" vertical="center" wrapText="1"/>
    </xf>
    <xf numFmtId="167" fontId="0" fillId="11" borderId="87" xfId="0" applyNumberFormat="1" applyFont="1" applyFill="1" applyBorder="1" applyAlignment="1">
      <alignment horizontal="center" vertical="center" wrapText="1"/>
    </xf>
    <xf numFmtId="0" fontId="59" fillId="26" borderId="89" xfId="0" applyFont="1" applyFill="1" applyBorder="1" applyAlignment="1">
      <alignment horizontal="center" vertical="center"/>
    </xf>
    <xf numFmtId="0" fontId="59" fillId="26" borderId="26" xfId="0" applyFont="1" applyFill="1" applyBorder="1" applyAlignment="1">
      <alignment horizontal="center" vertical="center"/>
    </xf>
    <xf numFmtId="0" fontId="62" fillId="0" borderId="0" xfId="0" applyFont="1" applyAlignment="1">
      <alignment horizontal="center" vertical="center"/>
    </xf>
    <xf numFmtId="9" fontId="62" fillId="0" borderId="0" xfId="0" applyNumberFormat="1" applyFont="1" applyAlignment="1">
      <alignment horizontal="center" vertical="center"/>
    </xf>
    <xf numFmtId="0" fontId="0" fillId="30" borderId="28" xfId="0" applyFont="1" applyFill="1" applyBorder="1" applyAlignment="1">
      <alignment horizontal="center" vertical="center"/>
    </xf>
    <xf numFmtId="3" fontId="63" fillId="0" borderId="96" xfId="0" applyNumberFormat="1" applyFont="1" applyBorder="1" applyAlignment="1">
      <alignment horizontal="center" vertical="center" textRotation="90"/>
    </xf>
    <xf numFmtId="3" fontId="63" fillId="0" borderId="68" xfId="0" applyNumberFormat="1" applyFont="1" applyBorder="1" applyAlignment="1">
      <alignment horizontal="center" vertical="center" textRotation="90"/>
    </xf>
    <xf numFmtId="3" fontId="63" fillId="0" borderId="66" xfId="0" applyNumberFormat="1" applyFont="1" applyBorder="1" applyAlignment="1">
      <alignment horizontal="center" vertical="center" textRotation="90"/>
    </xf>
    <xf numFmtId="3" fontId="63" fillId="0" borderId="69" xfId="0" applyNumberFormat="1" applyFont="1" applyBorder="1" applyAlignment="1">
      <alignment horizontal="center" vertical="center" textRotation="90"/>
    </xf>
    <xf numFmtId="3" fontId="63" fillId="0" borderId="97" xfId="0" applyNumberFormat="1" applyFont="1" applyBorder="1" applyAlignment="1">
      <alignment horizontal="center" vertical="center" textRotation="90"/>
    </xf>
    <xf numFmtId="3" fontId="63" fillId="0" borderId="62" xfId="0" applyNumberFormat="1" applyFont="1" applyBorder="1" applyAlignment="1">
      <alignment horizontal="center" vertical="center" textRotation="90"/>
    </xf>
    <xf numFmtId="3" fontId="63" fillId="0" borderId="98" xfId="0" applyNumberFormat="1" applyFont="1" applyBorder="1" applyAlignment="1">
      <alignment horizontal="center" vertical="center" textRotation="90"/>
    </xf>
    <xf numFmtId="3" fontId="63" fillId="30" borderId="70" xfId="0" applyNumberFormat="1" applyFont="1" applyFill="1" applyBorder="1" applyAlignment="1">
      <alignment horizontal="center" vertical="center" textRotation="90"/>
    </xf>
    <xf numFmtId="9" fontId="63" fillId="22" borderId="66" xfId="0" applyNumberFormat="1" applyFont="1" applyFill="1" applyBorder="1" applyAlignment="1">
      <alignment horizontal="center" vertical="center" textRotation="90"/>
    </xf>
    <xf numFmtId="3" fontId="63" fillId="30" borderId="69" xfId="0" applyNumberFormat="1" applyFont="1" applyFill="1" applyBorder="1" applyAlignment="1">
      <alignment horizontal="center" vertical="center" textRotation="90"/>
    </xf>
    <xf numFmtId="0" fontId="21" fillId="10" borderId="65" xfId="0" applyFont="1" applyFill="1" applyBorder="1" applyAlignment="1">
      <alignment horizontal="center" vertical="center" wrapText="1"/>
    </xf>
    <xf numFmtId="0" fontId="21" fillId="10" borderId="99" xfId="0" applyFont="1" applyFill="1" applyBorder="1" applyAlignment="1">
      <alignment horizontal="center" vertical="center" wrapText="1"/>
    </xf>
    <xf numFmtId="0" fontId="0" fillId="0" borderId="100" xfId="0" applyFont="1" applyBorder="1" applyAlignment="1">
      <alignment horizontal="center" vertical="center"/>
    </xf>
    <xf numFmtId="0" fontId="0" fillId="0" borderId="85" xfId="0" applyFont="1" applyBorder="1" applyAlignment="1">
      <alignment horizontal="center" vertical="center"/>
    </xf>
    <xf numFmtId="0" fontId="0" fillId="0" borderId="18" xfId="0" applyFont="1" applyBorder="1" applyAlignment="1">
      <alignment horizontal="center" vertical="center"/>
    </xf>
    <xf numFmtId="0" fontId="0" fillId="0" borderId="86"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30" borderId="64" xfId="0" applyFont="1" applyFill="1" applyBorder="1" applyAlignment="1">
      <alignment horizontal="center" vertical="center"/>
    </xf>
    <xf numFmtId="0" fontId="0" fillId="30" borderId="101" xfId="0" applyFont="1" applyFill="1" applyBorder="1" applyAlignment="1">
      <alignment horizontal="center" vertical="center"/>
    </xf>
    <xf numFmtId="0" fontId="0" fillId="0" borderId="102" xfId="0" applyFont="1" applyBorder="1" applyAlignment="1">
      <alignment horizontal="center" vertical="center" wrapText="1"/>
    </xf>
    <xf numFmtId="0" fontId="0" fillId="0" borderId="102" xfId="0" applyFont="1" applyBorder="1" applyAlignment="1">
      <alignment vertical="center" wrapText="1"/>
    </xf>
    <xf numFmtId="15" fontId="0" fillId="0" borderId="102" xfId="0" applyNumberFormat="1" applyFont="1" applyBorder="1" applyAlignment="1">
      <alignment horizontal="center" vertical="center" wrapText="1"/>
    </xf>
    <xf numFmtId="15" fontId="0" fillId="11" borderId="102" xfId="0" applyNumberFormat="1" applyFont="1" applyFill="1" applyBorder="1" applyAlignment="1">
      <alignment horizontal="center" vertical="center" wrapText="1"/>
    </xf>
    <xf numFmtId="0" fontId="0" fillId="0" borderId="15" xfId="0" applyFont="1" applyBorder="1" applyAlignment="1">
      <alignment horizontal="center" vertical="center"/>
    </xf>
    <xf numFmtId="0" fontId="0" fillId="0" borderId="68" xfId="0" applyFont="1" applyBorder="1" applyAlignment="1">
      <alignment horizontal="center"/>
    </xf>
    <xf numFmtId="0" fontId="0" fillId="0" borderId="103" xfId="0" applyFont="1" applyBorder="1" applyAlignment="1">
      <alignment horizontal="center"/>
    </xf>
    <xf numFmtId="0" fontId="0" fillId="0" borderId="104" xfId="0" applyFont="1" applyBorder="1" applyAlignment="1">
      <alignment horizontal="center"/>
    </xf>
    <xf numFmtId="0" fontId="64" fillId="16" borderId="66" xfId="0" applyFont="1" applyFill="1" applyBorder="1" applyAlignment="1">
      <alignment horizontal="center"/>
    </xf>
    <xf numFmtId="0" fontId="0" fillId="30" borderId="70" xfId="0" applyFont="1" applyFill="1" applyBorder="1" applyAlignment="1">
      <alignment horizontal="center"/>
    </xf>
    <xf numFmtId="0" fontId="0" fillId="30" borderId="105" xfId="0" applyFont="1" applyFill="1" applyBorder="1" applyAlignment="1">
      <alignment horizontal="center"/>
    </xf>
    <xf numFmtId="0" fontId="0" fillId="0" borderId="107" xfId="0" applyFont="1" applyBorder="1" applyAlignment="1">
      <alignment horizontal="center"/>
    </xf>
    <xf numFmtId="0" fontId="0" fillId="0" borderId="17" xfId="0" applyFont="1" applyBorder="1" applyAlignment="1">
      <alignment horizontal="center"/>
    </xf>
    <xf numFmtId="0" fontId="0" fillId="0" borderId="108" xfId="0" applyFont="1" applyBorder="1" applyAlignment="1">
      <alignment horizontal="center"/>
    </xf>
    <xf numFmtId="0" fontId="64" fillId="16" borderId="73" xfId="0" applyFont="1" applyFill="1" applyBorder="1" applyAlignment="1">
      <alignment horizontal="center"/>
    </xf>
    <xf numFmtId="0" fontId="0" fillId="30" borderId="23" xfId="0" applyFont="1" applyFill="1" applyBorder="1" applyAlignment="1">
      <alignment horizontal="center"/>
    </xf>
    <xf numFmtId="0" fontId="0" fillId="30" borderId="109" xfId="0" applyFont="1" applyFill="1" applyBorder="1" applyAlignment="1">
      <alignment horizontal="center"/>
    </xf>
    <xf numFmtId="0" fontId="0" fillId="0" borderId="111" xfId="0" applyFont="1" applyBorder="1" applyAlignment="1">
      <alignment horizontal="center" vertical="center" wrapText="1"/>
    </xf>
    <xf numFmtId="0" fontId="0" fillId="0" borderId="111" xfId="0" applyFont="1" applyBorder="1" applyAlignment="1">
      <alignment vertical="center" wrapText="1"/>
    </xf>
    <xf numFmtId="15" fontId="0" fillId="0" borderId="111" xfId="0" applyNumberFormat="1" applyFont="1" applyBorder="1" applyAlignment="1">
      <alignment horizontal="center" vertical="center" wrapText="1"/>
    </xf>
    <xf numFmtId="0" fontId="0" fillId="0" borderId="112" xfId="0" applyFont="1" applyBorder="1" applyAlignment="1">
      <alignment horizontal="center" vertical="center"/>
    </xf>
    <xf numFmtId="0" fontId="0" fillId="0" borderId="74" xfId="0" applyFont="1" applyBorder="1" applyAlignment="1">
      <alignment horizontal="center"/>
    </xf>
    <xf numFmtId="0" fontId="0" fillId="0" borderId="113" xfId="0" applyFont="1" applyBorder="1" applyAlignment="1">
      <alignment horizontal="center"/>
    </xf>
    <xf numFmtId="0" fontId="0" fillId="0" borderId="114" xfId="0" applyFont="1" applyBorder="1" applyAlignment="1">
      <alignment horizontal="center"/>
    </xf>
    <xf numFmtId="0" fontId="64" fillId="16" borderId="75" xfId="0" applyFont="1" applyFill="1" applyBorder="1" applyAlignment="1">
      <alignment horizontal="center"/>
    </xf>
    <xf numFmtId="0" fontId="0" fillId="30" borderId="115" xfId="0" applyFont="1" applyFill="1" applyBorder="1" applyAlignment="1">
      <alignment horizontal="center"/>
    </xf>
    <xf numFmtId="0" fontId="0" fillId="30" borderId="116" xfId="0" applyFont="1" applyFill="1" applyBorder="1" applyAlignment="1">
      <alignment horizontal="center"/>
    </xf>
    <xf numFmtId="0" fontId="27" fillId="10" borderId="117" xfId="0" applyFont="1" applyFill="1" applyBorder="1" applyAlignment="1">
      <alignment horizontal="center" vertical="center" wrapText="1"/>
    </xf>
    <xf numFmtId="0" fontId="0" fillId="0" borderId="118" xfId="0" applyFont="1" applyBorder="1" applyAlignment="1">
      <alignment horizontal="center" vertical="center" wrapText="1"/>
    </xf>
    <xf numFmtId="0" fontId="0" fillId="0" borderId="118" xfId="0" applyFont="1" applyBorder="1" applyAlignment="1">
      <alignment vertical="center" wrapText="1"/>
    </xf>
    <xf numFmtId="0" fontId="0" fillId="11" borderId="118" xfId="0" applyFont="1" applyFill="1" applyBorder="1" applyAlignment="1">
      <alignment horizontal="center" vertical="center" wrapText="1"/>
    </xf>
    <xf numFmtId="15" fontId="0" fillId="0" borderId="118" xfId="0" applyNumberFormat="1" applyFont="1" applyBorder="1" applyAlignment="1">
      <alignment horizontal="center" vertical="center" wrapText="1"/>
    </xf>
    <xf numFmtId="0" fontId="0" fillId="0" borderId="119" xfId="0" applyFont="1" applyBorder="1" applyAlignment="1">
      <alignment horizontal="center" vertical="center"/>
    </xf>
    <xf numFmtId="0" fontId="0" fillId="0" borderId="80" xfId="0" applyFont="1" applyBorder="1" applyAlignment="1">
      <alignment horizontal="center"/>
    </xf>
    <xf numFmtId="0" fontId="0" fillId="0" borderId="120" xfId="0" applyFont="1" applyBorder="1" applyAlignment="1">
      <alignment horizontal="center"/>
    </xf>
    <xf numFmtId="0" fontId="0" fillId="0" borderId="121" xfId="0" applyFont="1" applyBorder="1" applyAlignment="1">
      <alignment horizontal="center"/>
    </xf>
    <xf numFmtId="0" fontId="64" fillId="16" borderId="81" xfId="0" applyFont="1" applyFill="1" applyBorder="1" applyAlignment="1">
      <alignment horizontal="center"/>
    </xf>
    <xf numFmtId="0" fontId="0" fillId="30" borderId="84" xfId="0" applyFont="1" applyFill="1" applyBorder="1" applyAlignment="1">
      <alignment horizontal="center"/>
    </xf>
    <xf numFmtId="0" fontId="0" fillId="30" borderId="122" xfId="0" applyFont="1" applyFill="1" applyBorder="1" applyAlignment="1">
      <alignment horizontal="center"/>
    </xf>
    <xf numFmtId="49" fontId="0" fillId="0" borderId="102" xfId="0" applyNumberFormat="1" applyFont="1" applyBorder="1" applyAlignment="1">
      <alignment horizontal="center" vertical="center" wrapText="1"/>
    </xf>
    <xf numFmtId="0" fontId="0" fillId="0" borderId="58" xfId="0" applyFont="1" applyBorder="1" applyAlignment="1">
      <alignment horizontal="center" vertical="center"/>
    </xf>
    <xf numFmtId="0" fontId="64" fillId="16" borderId="68" xfId="0" applyFont="1" applyFill="1" applyBorder="1" applyAlignment="1">
      <alignment horizontal="center"/>
    </xf>
    <xf numFmtId="49" fontId="0" fillId="0" borderId="4" xfId="0" applyNumberFormat="1" applyFont="1" applyBorder="1" applyAlignment="1">
      <alignment horizontal="center" vertical="center" wrapText="1"/>
    </xf>
    <xf numFmtId="0" fontId="64" fillId="16" borderId="72" xfId="0" applyFont="1" applyFill="1" applyBorder="1" applyAlignment="1">
      <alignment horizontal="center"/>
    </xf>
    <xf numFmtId="49" fontId="0" fillId="0" borderId="111" xfId="0" applyNumberFormat="1" applyFont="1" applyBorder="1" applyAlignment="1">
      <alignment horizontal="center" vertical="center" wrapText="1"/>
    </xf>
    <xf numFmtId="0" fontId="64" fillId="16" borderId="77" xfId="0" applyFont="1" applyFill="1" applyBorder="1" applyAlignment="1">
      <alignment horizontal="center"/>
    </xf>
    <xf numFmtId="49" fontId="3" fillId="0" borderId="102" xfId="0" applyNumberFormat="1" applyFont="1" applyBorder="1" applyAlignment="1">
      <alignment horizontal="center" vertical="center" wrapText="1"/>
    </xf>
    <xf numFmtId="0" fontId="3" fillId="0" borderId="102" xfId="0" applyFont="1" applyBorder="1" applyAlignment="1">
      <alignment vertical="center" wrapText="1"/>
    </xf>
    <xf numFmtId="0" fontId="3" fillId="0" borderId="102" xfId="0" applyFont="1" applyBorder="1" applyAlignment="1">
      <alignment horizontal="center" vertical="center" wrapText="1"/>
    </xf>
    <xf numFmtId="15" fontId="3" fillId="0" borderId="102" xfId="0" applyNumberFormat="1" applyFont="1" applyBorder="1" applyAlignment="1">
      <alignment horizontal="center" vertical="center" wrapText="1"/>
    </xf>
    <xf numFmtId="0" fontId="64" fillId="16" borderId="69" xfId="0" applyFont="1" applyFill="1" applyBorder="1" applyAlignment="1">
      <alignment horizontal="center"/>
    </xf>
    <xf numFmtId="15" fontId="0" fillId="3" borderId="4" xfId="0" applyNumberFormat="1" applyFont="1" applyFill="1" applyBorder="1" applyAlignment="1">
      <alignment horizontal="center" vertical="center" wrapText="1"/>
    </xf>
    <xf numFmtId="15" fontId="0" fillId="10" borderId="111" xfId="0" applyNumberFormat="1" applyFont="1" applyFill="1" applyBorder="1" applyAlignment="1">
      <alignment horizontal="center" vertical="center" wrapText="1"/>
    </xf>
    <xf numFmtId="0" fontId="64" fillId="16" borderId="78" xfId="0" applyFont="1" applyFill="1" applyBorder="1" applyAlignment="1">
      <alignment horizontal="center"/>
    </xf>
    <xf numFmtId="0" fontId="0" fillId="0" borderId="71" xfId="0" applyFont="1" applyBorder="1" applyAlignment="1">
      <alignment horizontal="center" vertical="center"/>
    </xf>
    <xf numFmtId="0" fontId="0" fillId="0" borderId="22" xfId="0" applyFont="1" applyBorder="1" applyAlignment="1">
      <alignment horizontal="center" vertical="center"/>
    </xf>
    <xf numFmtId="0" fontId="0" fillId="0" borderId="124" xfId="0" applyFont="1" applyBorder="1" applyAlignment="1">
      <alignment horizontal="center" vertical="center"/>
    </xf>
    <xf numFmtId="0" fontId="0" fillId="30" borderId="23" xfId="0" applyFont="1" applyFill="1" applyBorder="1" applyAlignment="1">
      <alignment horizontal="center" vertical="center"/>
    </xf>
    <xf numFmtId="9" fontId="0" fillId="32" borderId="28" xfId="0" applyNumberFormat="1" applyFont="1" applyFill="1" applyBorder="1" applyAlignment="1">
      <alignment horizontal="center" vertical="center"/>
    </xf>
    <xf numFmtId="9" fontId="0" fillId="33" borderId="28" xfId="0" applyNumberFormat="1" applyFont="1" applyFill="1" applyBorder="1" applyAlignment="1">
      <alignment horizontal="center" vertical="center"/>
    </xf>
    <xf numFmtId="9" fontId="0" fillId="34" borderId="28" xfId="0" applyNumberFormat="1" applyFont="1" applyFill="1" applyBorder="1" applyAlignment="1">
      <alignment horizontal="center" vertical="center"/>
    </xf>
    <xf numFmtId="3" fontId="63" fillId="0" borderId="4" xfId="0" applyNumberFormat="1" applyFont="1" applyBorder="1" applyAlignment="1">
      <alignment horizontal="center" vertical="center" textRotation="90"/>
    </xf>
    <xf numFmtId="0" fontId="31" fillId="10" borderId="111" xfId="0" applyFont="1" applyFill="1" applyBorder="1" applyAlignment="1">
      <alignment horizontal="center" vertical="center" wrapText="1"/>
    </xf>
    <xf numFmtId="3" fontId="63" fillId="0" borderId="129" xfId="0" applyNumberFormat="1" applyFont="1" applyBorder="1" applyAlignment="1">
      <alignment horizontal="center" vertical="center" textRotation="90"/>
    </xf>
    <xf numFmtId="3" fontId="63" fillId="0" borderId="102" xfId="0" applyNumberFormat="1" applyFont="1" applyBorder="1" applyAlignment="1">
      <alignment horizontal="center" vertical="center" textRotation="90"/>
    </xf>
    <xf numFmtId="3" fontId="63" fillId="0" borderId="130" xfId="0" applyNumberFormat="1" applyFont="1" applyBorder="1" applyAlignment="1">
      <alignment horizontal="center" vertical="center" textRotation="90"/>
    </xf>
    <xf numFmtId="3" fontId="63" fillId="30" borderId="21" xfId="0" applyNumberFormat="1" applyFont="1" applyFill="1" applyBorder="1" applyAlignment="1">
      <alignment horizontal="center" vertical="center" textRotation="90"/>
    </xf>
    <xf numFmtId="9" fontId="63" fillId="22" borderId="4" xfId="0" applyNumberFormat="1" applyFont="1" applyFill="1" applyBorder="1" applyAlignment="1">
      <alignment horizontal="center" vertical="center" textRotation="90"/>
    </xf>
    <xf numFmtId="3" fontId="63" fillId="30" borderId="4" xfId="0" applyNumberFormat="1" applyFont="1" applyFill="1" applyBorder="1" applyAlignment="1">
      <alignment horizontal="center" vertical="center" textRotation="90"/>
    </xf>
    <xf numFmtId="166" fontId="0" fillId="10" borderId="26" xfId="0" applyNumberFormat="1" applyFont="1" applyFill="1" applyBorder="1" applyAlignment="1">
      <alignment horizontal="center" vertical="center" wrapText="1"/>
    </xf>
    <xf numFmtId="0" fontId="0" fillId="10" borderId="26" xfId="0" applyFont="1" applyFill="1" applyBorder="1" applyAlignment="1">
      <alignment vertical="center" wrapText="1"/>
    </xf>
    <xf numFmtId="0" fontId="0" fillId="10" borderId="26" xfId="0" applyFont="1" applyFill="1" applyBorder="1" applyAlignment="1">
      <alignment horizontal="center" vertical="center" wrapText="1"/>
    </xf>
    <xf numFmtId="15" fontId="0" fillId="10" borderId="26" xfId="0" applyNumberFormat="1" applyFont="1" applyFill="1" applyBorder="1" applyAlignment="1">
      <alignment horizontal="center" vertical="center" wrapText="1"/>
    </xf>
    <xf numFmtId="0" fontId="0" fillId="0" borderId="132" xfId="0" applyFont="1" applyBorder="1" applyAlignment="1">
      <alignment horizontal="center" vertical="center"/>
    </xf>
    <xf numFmtId="0" fontId="0" fillId="0" borderId="133" xfId="0" applyFont="1" applyBorder="1" applyAlignment="1">
      <alignment horizontal="center" vertical="center"/>
    </xf>
    <xf numFmtId="0" fontId="0" fillId="30" borderId="21" xfId="0" applyFont="1" applyFill="1" applyBorder="1" applyAlignment="1">
      <alignment horizontal="center" vertical="center"/>
    </xf>
    <xf numFmtId="0" fontId="0" fillId="30" borderId="4" xfId="0" applyFont="1" applyFill="1" applyBorder="1" applyAlignment="1">
      <alignment horizontal="center" vertical="center"/>
    </xf>
    <xf numFmtId="166" fontId="0" fillId="10" borderId="111" xfId="0" applyNumberFormat="1" applyFont="1" applyFill="1" applyBorder="1" applyAlignment="1">
      <alignment horizontal="center" vertical="center" wrapText="1"/>
    </xf>
    <xf numFmtId="0" fontId="3" fillId="0" borderId="111" xfId="0" applyFont="1" applyBorder="1" applyAlignment="1">
      <alignment horizontal="center" vertical="center" wrapText="1"/>
    </xf>
    <xf numFmtId="166" fontId="3" fillId="10" borderId="26" xfId="0" applyNumberFormat="1" applyFont="1" applyFill="1" applyBorder="1" applyAlignment="1">
      <alignment horizontal="center" vertical="center" wrapText="1"/>
    </xf>
    <xf numFmtId="0" fontId="3" fillId="0" borderId="20" xfId="0" applyFont="1" applyBorder="1" applyAlignment="1">
      <alignment vertical="center" wrapText="1"/>
    </xf>
    <xf numFmtId="0" fontId="0" fillId="0" borderId="20" xfId="0" applyFont="1" applyBorder="1" applyAlignment="1">
      <alignment horizontal="center" vertical="center" wrapText="1"/>
    </xf>
    <xf numFmtId="15" fontId="0" fillId="0" borderId="20" xfId="0" applyNumberFormat="1" applyFont="1" applyBorder="1" applyAlignment="1">
      <alignment horizontal="center" vertical="center" wrapText="1"/>
    </xf>
    <xf numFmtId="0" fontId="19" fillId="0" borderId="132" xfId="0" applyFont="1" applyBorder="1"/>
    <xf numFmtId="0" fontId="19" fillId="0" borderId="4" xfId="0" applyFont="1" applyBorder="1"/>
    <xf numFmtId="0" fontId="19" fillId="0" borderId="133" xfId="0" applyFont="1" applyBorder="1"/>
    <xf numFmtId="0" fontId="19" fillId="30" borderId="4" xfId="0" applyFont="1" applyFill="1" applyBorder="1"/>
    <xf numFmtId="166" fontId="3" fillId="10" borderId="111" xfId="0" applyNumberFormat="1" applyFont="1" applyFill="1" applyBorder="1" applyAlignment="1">
      <alignment horizontal="center" vertical="center" wrapText="1"/>
    </xf>
    <xf numFmtId="0" fontId="3" fillId="0" borderId="111" xfId="0" applyFont="1" applyBorder="1" applyAlignment="1">
      <alignment vertical="center" wrapText="1"/>
    </xf>
    <xf numFmtId="0" fontId="0" fillId="0" borderId="20" xfId="0" applyFont="1" applyBorder="1" applyAlignment="1">
      <alignment horizontal="left" vertical="center" wrapText="1"/>
    </xf>
    <xf numFmtId="0" fontId="3" fillId="0" borderId="20" xfId="0" applyFont="1" applyBorder="1" applyAlignment="1">
      <alignment horizontal="center" vertical="center" wrapText="1"/>
    </xf>
    <xf numFmtId="0" fontId="3" fillId="10" borderId="26" xfId="0" applyFont="1" applyFill="1" applyBorder="1" applyAlignment="1">
      <alignment horizontal="center" vertical="center" wrapText="1"/>
    </xf>
    <xf numFmtId="15" fontId="3" fillId="0" borderId="20" xfId="0" applyNumberFormat="1" applyFont="1" applyBorder="1" applyAlignment="1">
      <alignment horizontal="center" vertical="center" wrapText="1"/>
    </xf>
    <xf numFmtId="15" fontId="3" fillId="11" borderId="26" xfId="0" applyNumberFormat="1" applyFont="1" applyFill="1" applyBorder="1" applyAlignment="1">
      <alignment horizontal="center" vertical="center" wrapText="1"/>
    </xf>
    <xf numFmtId="0" fontId="3" fillId="10" borderId="111" xfId="0" applyFont="1" applyFill="1" applyBorder="1" applyAlignment="1">
      <alignment vertical="center" wrapText="1"/>
    </xf>
    <xf numFmtId="0" fontId="3" fillId="10" borderId="111" xfId="0" applyFont="1" applyFill="1" applyBorder="1" applyAlignment="1">
      <alignment horizontal="center" vertical="center" wrapText="1"/>
    </xf>
    <xf numFmtId="15" fontId="3" fillId="0" borderId="111" xfId="0" applyNumberFormat="1" applyFont="1" applyBorder="1" applyAlignment="1">
      <alignment horizontal="center" vertical="center" wrapText="1"/>
    </xf>
    <xf numFmtId="0" fontId="3" fillId="10" borderId="28" xfId="0" applyFont="1" applyFill="1" applyBorder="1" applyAlignment="1">
      <alignment horizontal="center"/>
    </xf>
    <xf numFmtId="4" fontId="3" fillId="10" borderId="28" xfId="0" applyNumberFormat="1" applyFont="1" applyFill="1" applyBorder="1"/>
    <xf numFmtId="0" fontId="19" fillId="10" borderId="28" xfId="0" applyFont="1" applyFill="1" applyBorder="1"/>
    <xf numFmtId="0" fontId="0" fillId="0" borderId="134" xfId="0" applyFont="1" applyBorder="1" applyAlignment="1">
      <alignment horizontal="center" vertical="center"/>
    </xf>
    <xf numFmtId="0" fontId="0" fillId="0" borderId="3" xfId="0" applyFont="1" applyBorder="1" applyAlignment="1">
      <alignment horizontal="center" vertical="center"/>
    </xf>
    <xf numFmtId="9" fontId="0" fillId="0" borderId="0" xfId="0" applyNumberFormat="1" applyFont="1" applyAlignment="1">
      <alignment horizontal="center" vertical="center"/>
    </xf>
    <xf numFmtId="0" fontId="3" fillId="10" borderId="102" xfId="0" applyFont="1" applyFill="1" applyBorder="1" applyAlignment="1">
      <alignment horizontal="center" vertical="center" wrapText="1"/>
    </xf>
    <xf numFmtId="0" fontId="3" fillId="10" borderId="102" xfId="0" applyFont="1" applyFill="1" applyBorder="1" applyAlignment="1">
      <alignment vertical="center" wrapText="1"/>
    </xf>
    <xf numFmtId="167" fontId="3" fillId="10" borderId="102" xfId="0" applyNumberFormat="1" applyFont="1" applyFill="1" applyBorder="1" applyAlignment="1">
      <alignment horizontal="center" vertical="center" wrapText="1"/>
    </xf>
    <xf numFmtId="0" fontId="3" fillId="0" borderId="132" xfId="0" applyFont="1" applyBorder="1" applyAlignment="1">
      <alignment horizontal="center" vertical="center"/>
    </xf>
    <xf numFmtId="0" fontId="19" fillId="0" borderId="133" xfId="0" applyFont="1" applyBorder="1" applyAlignment="1">
      <alignment horizontal="center" vertical="center"/>
    </xf>
    <xf numFmtId="0" fontId="19" fillId="0" borderId="132" xfId="0" applyFont="1" applyBorder="1" applyAlignment="1">
      <alignment horizontal="center" vertical="center"/>
    </xf>
    <xf numFmtId="0" fontId="19" fillId="30" borderId="21" xfId="0" applyFont="1" applyFill="1" applyBorder="1" applyAlignment="1">
      <alignment horizontal="center" vertical="center"/>
    </xf>
    <xf numFmtId="166" fontId="3" fillId="10" borderId="65" xfId="0" applyNumberFormat="1" applyFont="1" applyFill="1" applyBorder="1" applyAlignment="1">
      <alignment horizontal="center" vertical="center" wrapText="1"/>
    </xf>
    <xf numFmtId="0" fontId="3" fillId="10" borderId="65" xfId="0" applyFont="1" applyFill="1" applyBorder="1" applyAlignment="1">
      <alignment vertical="center" wrapText="1"/>
    </xf>
    <xf numFmtId="0" fontId="0" fillId="10" borderId="65" xfId="0" applyFont="1" applyFill="1" applyBorder="1" applyAlignment="1">
      <alignment horizontal="center" vertical="center" wrapText="1"/>
    </xf>
    <xf numFmtId="167" fontId="3" fillId="10" borderId="65" xfId="0" applyNumberFormat="1" applyFont="1" applyFill="1" applyBorder="1" applyAlignment="1">
      <alignment horizontal="center" vertical="center" wrapText="1"/>
    </xf>
    <xf numFmtId="166" fontId="3" fillId="10" borderId="102" xfId="0" applyNumberFormat="1" applyFont="1" applyFill="1" applyBorder="1" applyAlignment="1">
      <alignment horizontal="center" vertical="center" wrapText="1"/>
    </xf>
    <xf numFmtId="0" fontId="3" fillId="9" borderId="102" xfId="0" applyFont="1" applyFill="1" applyBorder="1" applyAlignment="1">
      <alignment vertical="center" wrapText="1"/>
    </xf>
    <xf numFmtId="0" fontId="3" fillId="9" borderId="102" xfId="0" applyFont="1" applyFill="1" applyBorder="1" applyAlignment="1">
      <alignment horizontal="center" vertical="center" wrapText="1"/>
    </xf>
    <xf numFmtId="167" fontId="3" fillId="9" borderId="102" xfId="0" applyNumberFormat="1" applyFont="1" applyFill="1" applyBorder="1" applyAlignment="1">
      <alignment horizontal="center" vertical="center" wrapText="1"/>
    </xf>
    <xf numFmtId="0" fontId="3" fillId="9" borderId="4" xfId="0" applyFont="1" applyFill="1" applyBorder="1" applyAlignment="1">
      <alignment vertical="center" wrapText="1"/>
    </xf>
    <xf numFmtId="167" fontId="3" fillId="9" borderId="4" xfId="0" applyNumberFormat="1" applyFont="1" applyFill="1" applyBorder="1" applyAlignment="1">
      <alignment horizontal="center" vertical="center" wrapText="1"/>
    </xf>
    <xf numFmtId="0" fontId="3" fillId="9" borderId="65" xfId="0" applyFont="1" applyFill="1" applyBorder="1" applyAlignment="1">
      <alignment vertical="center" wrapText="1"/>
    </xf>
    <xf numFmtId="0" fontId="3" fillId="9" borderId="65" xfId="0" applyFont="1" applyFill="1" applyBorder="1" applyAlignment="1">
      <alignment horizontal="center" vertical="center" wrapText="1"/>
    </xf>
    <xf numFmtId="167" fontId="3" fillId="9" borderId="65" xfId="0" applyNumberFormat="1" applyFont="1" applyFill="1" applyBorder="1" applyAlignment="1">
      <alignment horizontal="center" vertical="center" wrapText="1"/>
    </xf>
    <xf numFmtId="0" fontId="27" fillId="10" borderId="138" xfId="0" applyFont="1" applyFill="1" applyBorder="1" applyAlignment="1">
      <alignment horizontal="center" vertical="center" wrapText="1"/>
    </xf>
    <xf numFmtId="166" fontId="0" fillId="10" borderId="139" xfId="0" applyNumberFormat="1" applyFont="1" applyFill="1" applyBorder="1" applyAlignment="1">
      <alignment horizontal="center" vertical="center" wrapText="1"/>
    </xf>
    <xf numFmtId="0" fontId="0" fillId="9" borderId="139" xfId="0" applyFont="1" applyFill="1" applyBorder="1" applyAlignment="1">
      <alignment vertical="center" wrapText="1"/>
    </xf>
    <xf numFmtId="0" fontId="0" fillId="9" borderId="139" xfId="0" applyFont="1" applyFill="1" applyBorder="1" applyAlignment="1">
      <alignment horizontal="center" vertical="center" wrapText="1"/>
    </xf>
    <xf numFmtId="167" fontId="3" fillId="9" borderId="139" xfId="0" applyNumberFormat="1" applyFont="1" applyFill="1" applyBorder="1" applyAlignment="1">
      <alignment horizontal="center" vertical="center" wrapText="1"/>
    </xf>
    <xf numFmtId="2" fontId="3" fillId="10" borderId="102" xfId="0" applyNumberFormat="1" applyFont="1" applyFill="1" applyBorder="1" applyAlignment="1">
      <alignment horizontal="center" vertical="center" wrapText="1"/>
    </xf>
    <xf numFmtId="167" fontId="3" fillId="11" borderId="102" xfId="0" applyNumberFormat="1" applyFont="1" applyFill="1" applyBorder="1" applyAlignment="1">
      <alignment horizontal="center" vertical="center" wrapText="1"/>
    </xf>
    <xf numFmtId="2" fontId="3" fillId="10" borderId="4" xfId="0" applyNumberFormat="1" applyFont="1" applyFill="1" applyBorder="1" applyAlignment="1">
      <alignment horizontal="center" vertical="center" wrapText="1"/>
    </xf>
    <xf numFmtId="2" fontId="3" fillId="10" borderId="65" xfId="0" applyNumberFormat="1" applyFont="1" applyFill="1" applyBorder="1" applyAlignment="1">
      <alignment horizontal="center" vertical="center" wrapText="1"/>
    </xf>
    <xf numFmtId="0" fontId="3" fillId="9" borderId="111" xfId="0" applyFont="1" applyFill="1" applyBorder="1" applyAlignment="1">
      <alignment vertical="center" wrapText="1"/>
    </xf>
    <xf numFmtId="0" fontId="3" fillId="9" borderId="111" xfId="0" applyFont="1" applyFill="1" applyBorder="1" applyAlignment="1">
      <alignment horizontal="center" vertical="center" wrapText="1"/>
    </xf>
    <xf numFmtId="167" fontId="3" fillId="9" borderId="111" xfId="0" applyNumberFormat="1" applyFont="1" applyFill="1" applyBorder="1" applyAlignment="1">
      <alignment horizontal="center" vertical="center" wrapText="1"/>
    </xf>
    <xf numFmtId="0" fontId="3" fillId="26" borderId="134" xfId="0" applyFont="1" applyFill="1" applyBorder="1" applyAlignment="1">
      <alignment horizontal="center" vertical="center"/>
    </xf>
    <xf numFmtId="0" fontId="3" fillId="26" borderId="111" xfId="0" applyFont="1" applyFill="1" applyBorder="1" applyAlignment="1">
      <alignment horizontal="center" vertical="center"/>
    </xf>
    <xf numFmtId="0" fontId="3" fillId="26" borderId="141" xfId="0" applyFont="1" applyFill="1" applyBorder="1" applyAlignment="1">
      <alignment horizontal="center" vertical="center"/>
    </xf>
    <xf numFmtId="0" fontId="3" fillId="26" borderId="4" xfId="0" applyFont="1" applyFill="1" applyBorder="1" applyAlignment="1">
      <alignment horizontal="center" vertical="center"/>
    </xf>
    <xf numFmtId="0" fontId="27" fillId="0" borderId="111" xfId="0" applyFont="1" applyBorder="1" applyAlignment="1">
      <alignment horizontal="center" vertical="center" wrapText="1"/>
    </xf>
    <xf numFmtId="3" fontId="63" fillId="0" borderId="1" xfId="0" applyNumberFormat="1" applyFont="1" applyBorder="1" applyAlignment="1">
      <alignment horizontal="center" vertical="center" textRotation="90"/>
    </xf>
    <xf numFmtId="0" fontId="19" fillId="0" borderId="1" xfId="0" applyFont="1" applyBorder="1" applyAlignment="1">
      <alignment horizontal="center" vertical="center"/>
    </xf>
    <xf numFmtId="167" fontId="3" fillId="11" borderId="4" xfId="0" applyNumberFormat="1" applyFont="1" applyFill="1" applyBorder="1" applyAlignment="1">
      <alignment horizontal="center" vertical="center"/>
    </xf>
    <xf numFmtId="0" fontId="3" fillId="10" borderId="111" xfId="0" applyFont="1" applyFill="1" applyBorder="1" applyAlignment="1">
      <alignment horizontal="center" vertical="center"/>
    </xf>
    <xf numFmtId="167" fontId="3" fillId="10" borderId="111" xfId="0" applyNumberFormat="1" applyFont="1" applyFill="1" applyBorder="1" applyAlignment="1">
      <alignment horizontal="center" vertical="center"/>
    </xf>
    <xf numFmtId="167" fontId="3" fillId="11" borderId="111" xfId="0" applyNumberFormat="1" applyFont="1" applyFill="1" applyBorder="1" applyAlignment="1">
      <alignment horizontal="center" vertical="center"/>
    </xf>
    <xf numFmtId="166" fontId="0" fillId="0" borderId="102" xfId="0" applyNumberFormat="1" applyFont="1" applyBorder="1" applyAlignment="1">
      <alignment horizontal="center" vertical="center" wrapText="1"/>
    </xf>
    <xf numFmtId="0" fontId="0" fillId="0" borderId="102" xfId="0" applyFont="1" applyBorder="1" applyAlignment="1">
      <alignment horizontal="left" vertical="center" wrapText="1"/>
    </xf>
    <xf numFmtId="0" fontId="0" fillId="9" borderId="102" xfId="0" applyFont="1" applyFill="1" applyBorder="1" applyAlignment="1">
      <alignment horizontal="center" vertical="center" wrapText="1"/>
    </xf>
    <xf numFmtId="167" fontId="0" fillId="0" borderId="102" xfId="0" applyNumberFormat="1" applyFont="1" applyBorder="1" applyAlignment="1">
      <alignment horizontal="center" vertical="center"/>
    </xf>
    <xf numFmtId="166" fontId="0" fillId="0" borderId="111" xfId="0" applyNumberFormat="1" applyFont="1" applyBorder="1" applyAlignment="1">
      <alignment horizontal="center" vertical="center" wrapText="1"/>
    </xf>
    <xf numFmtId="0" fontId="3" fillId="0" borderId="111" xfId="0" applyFont="1" applyBorder="1" applyAlignment="1">
      <alignment horizontal="left" vertical="center" wrapText="1"/>
    </xf>
    <xf numFmtId="0" fontId="0" fillId="0" borderId="111" xfId="0" applyFont="1" applyBorder="1" applyAlignment="1">
      <alignment horizontal="center" vertical="center"/>
    </xf>
    <xf numFmtId="0" fontId="0" fillId="9" borderId="111" xfId="0" applyFont="1" applyFill="1" applyBorder="1" applyAlignment="1">
      <alignment horizontal="center" vertical="center" wrapText="1"/>
    </xf>
    <xf numFmtId="167" fontId="0" fillId="0" borderId="111" xfId="0" applyNumberFormat="1" applyFont="1" applyBorder="1" applyAlignment="1">
      <alignment horizontal="center" vertical="center"/>
    </xf>
    <xf numFmtId="0" fontId="0" fillId="0" borderId="111" xfId="0" applyFont="1" applyBorder="1" applyAlignment="1">
      <alignment horizontal="left" vertical="center" wrapText="1"/>
    </xf>
    <xf numFmtId="0" fontId="3" fillId="0" borderId="111" xfId="0" applyFont="1" applyBorder="1" applyAlignment="1">
      <alignment horizontal="center" vertical="center"/>
    </xf>
    <xf numFmtId="0" fontId="3" fillId="0" borderId="142" xfId="0" applyFont="1" applyBorder="1" applyAlignment="1">
      <alignment horizontal="center" vertical="center"/>
    </xf>
    <xf numFmtId="0" fontId="3" fillId="0" borderId="143" xfId="0" applyFont="1" applyBorder="1" applyAlignment="1">
      <alignment horizontal="center" vertical="center"/>
    </xf>
    <xf numFmtId="0" fontId="3" fillId="0" borderId="144" xfId="0" applyFont="1" applyBorder="1" applyAlignment="1">
      <alignment horizontal="center" vertical="center"/>
    </xf>
    <xf numFmtId="0" fontId="3" fillId="30" borderId="28" xfId="0" applyFont="1" applyFill="1" applyBorder="1" applyAlignment="1">
      <alignment horizontal="center" vertical="center"/>
    </xf>
    <xf numFmtId="1" fontId="4" fillId="0" borderId="1" xfId="0" applyNumberFormat="1" applyFont="1" applyBorder="1" applyAlignment="1">
      <alignment horizontal="left" vertical="center" wrapText="1"/>
    </xf>
    <xf numFmtId="0" fontId="2" fillId="0" borderId="2" xfId="0" applyFont="1" applyBorder="1"/>
    <xf numFmtId="0" fontId="2" fillId="0" borderId="3" xfId="0" applyFont="1" applyBorder="1"/>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xf>
    <xf numFmtId="0" fontId="1" fillId="6" borderId="18" xfId="0" applyFont="1" applyFill="1" applyBorder="1" applyAlignment="1">
      <alignment horizontal="center" vertical="center" wrapText="1"/>
    </xf>
    <xf numFmtId="0" fontId="2" fillId="0" borderId="20" xfId="0" applyFont="1" applyBorder="1"/>
    <xf numFmtId="0" fontId="1" fillId="8" borderId="18" xfId="0" applyFont="1" applyFill="1" applyBorder="1" applyAlignment="1">
      <alignment horizontal="center" wrapText="1"/>
    </xf>
    <xf numFmtId="0" fontId="7" fillId="7" borderId="18"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1" fillId="8" borderId="1" xfId="0" applyFont="1" applyFill="1" applyBorder="1" applyAlignment="1">
      <alignment horizontal="center" wrapText="1"/>
    </xf>
    <xf numFmtId="0" fontId="8" fillId="0" borderId="18" xfId="0" applyFont="1" applyBorder="1" applyAlignment="1">
      <alignment horizontal="center" vertical="center" wrapText="1"/>
    </xf>
    <xf numFmtId="0" fontId="2" fillId="0" borderId="22" xfId="0" applyFont="1" applyBorder="1"/>
    <xf numFmtId="0" fontId="7" fillId="0" borderId="18" xfId="0" applyFont="1" applyBorder="1" applyAlignment="1">
      <alignment horizontal="center" vertical="center" wrapText="1"/>
    </xf>
    <xf numFmtId="49" fontId="8" fillId="0" borderId="18" xfId="0" applyNumberFormat="1" applyFont="1" applyBorder="1" applyAlignment="1">
      <alignment horizontal="center" vertical="center" wrapText="1"/>
    </xf>
    <xf numFmtId="0" fontId="8" fillId="0" borderId="18" xfId="0" applyFont="1" applyBorder="1" applyAlignment="1">
      <alignment vertical="center" wrapText="1"/>
    </xf>
    <xf numFmtId="0" fontId="8" fillId="0" borderId="16" xfId="0" applyFont="1" applyBorder="1" applyAlignment="1">
      <alignment horizontal="center" vertical="center" wrapText="1"/>
    </xf>
    <xf numFmtId="0" fontId="2" fillId="0" borderId="16" xfId="0" applyFont="1" applyBorder="1"/>
    <xf numFmtId="0" fontId="2" fillId="0" borderId="17" xfId="0" applyFont="1" applyBorder="1"/>
    <xf numFmtId="0" fontId="9"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1" fillId="5" borderId="0" xfId="0" applyFont="1" applyFill="1" applyAlignment="1">
      <alignment horizontal="center" wrapText="1"/>
    </xf>
    <xf numFmtId="0" fontId="0" fillId="0" borderId="0" xfId="0" applyFont="1" applyAlignment="1"/>
    <xf numFmtId="0" fontId="1" fillId="6" borderId="6" xfId="0" applyFont="1" applyFill="1" applyBorder="1" applyAlignment="1">
      <alignment horizontal="center" vertical="center" wrapText="1"/>
    </xf>
    <xf numFmtId="0" fontId="2" fillId="0" borderId="7" xfId="0" applyFont="1" applyBorder="1"/>
    <xf numFmtId="0" fontId="2" fillId="0" borderId="8" xfId="0" applyFont="1" applyBorder="1"/>
    <xf numFmtId="0" fontId="2" fillId="0" borderId="11" xfId="0" applyFont="1" applyBorder="1"/>
    <xf numFmtId="0" fontId="2" fillId="0" borderId="12" xfId="0" applyFont="1" applyBorder="1"/>
    <xf numFmtId="0" fontId="2" fillId="0" borderId="13" xfId="0" applyFont="1" applyBorder="1"/>
    <xf numFmtId="0" fontId="7" fillId="7" borderId="6" xfId="0" applyFont="1" applyFill="1" applyBorder="1" applyAlignment="1">
      <alignment horizontal="center" vertical="center" wrapText="1"/>
    </xf>
    <xf numFmtId="0" fontId="2" fillId="0" borderId="9" xfId="0" applyFont="1" applyBorder="1"/>
    <xf numFmtId="0" fontId="2" fillId="0" borderId="14" xfId="0" applyFont="1" applyBorder="1"/>
    <xf numFmtId="0" fontId="1" fillId="8" borderId="6" xfId="0" applyFont="1" applyFill="1" applyBorder="1" applyAlignment="1">
      <alignment horizontal="center" wrapText="1"/>
    </xf>
    <xf numFmtId="0" fontId="2" fillId="0" borderId="10" xfId="0" applyFont="1" applyBorder="1"/>
    <xf numFmtId="0" fontId="2" fillId="0" borderId="15" xfId="0" applyFont="1" applyBorder="1"/>
    <xf numFmtId="0" fontId="6" fillId="0" borderId="16" xfId="0" applyFont="1" applyBorder="1" applyAlignment="1">
      <alignment horizontal="center" vertical="center" wrapText="1"/>
    </xf>
    <xf numFmtId="10" fontId="9" fillId="15" borderId="1" xfId="0" applyNumberFormat="1" applyFont="1" applyFill="1" applyBorder="1" applyAlignment="1">
      <alignment horizontal="center" vertical="center"/>
    </xf>
    <xf numFmtId="10" fontId="9" fillId="15" borderId="1" xfId="0" applyNumberFormat="1" applyFont="1" applyFill="1" applyBorder="1" applyAlignment="1">
      <alignment horizontal="center"/>
    </xf>
    <xf numFmtId="0" fontId="1" fillId="2" borderId="18"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6" xfId="0" applyFont="1" applyFill="1" applyBorder="1" applyAlignment="1">
      <alignment horizontal="center" vertical="center" wrapText="1"/>
    </xf>
    <xf numFmtId="0" fontId="0" fillId="9" borderId="6" xfId="0" applyFont="1" applyFill="1" applyBorder="1" applyAlignment="1">
      <alignment horizontal="left" vertical="center" wrapText="1"/>
    </xf>
    <xf numFmtId="0" fontId="0" fillId="9" borderId="1" xfId="0" applyFont="1" applyFill="1" applyBorder="1" applyAlignment="1">
      <alignment horizontal="left" vertical="center" wrapText="1"/>
    </xf>
    <xf numFmtId="0" fontId="0" fillId="0" borderId="1" xfId="0" applyFont="1" applyBorder="1" applyAlignment="1">
      <alignment horizontal="left" vertical="center" wrapText="1"/>
    </xf>
    <xf numFmtId="10" fontId="9" fillId="0" borderId="1" xfId="0" applyNumberFormat="1" applyFont="1" applyBorder="1" applyAlignment="1">
      <alignment horizontal="center" vertical="center"/>
    </xf>
    <xf numFmtId="0" fontId="6" fillId="2" borderId="6" xfId="0" applyFont="1" applyFill="1" applyBorder="1" applyAlignment="1">
      <alignment horizontal="center" vertical="center" wrapText="1"/>
    </xf>
    <xf numFmtId="166" fontId="0" fillId="10" borderId="18" xfId="0" applyNumberFormat="1" applyFont="1" applyFill="1" applyBorder="1" applyAlignment="1">
      <alignment horizontal="center" vertical="center" wrapText="1"/>
    </xf>
    <xf numFmtId="0" fontId="3" fillId="10" borderId="18" xfId="0" applyFont="1" applyFill="1" applyBorder="1" applyAlignment="1">
      <alignment horizontal="left" vertical="center" wrapText="1"/>
    </xf>
    <xf numFmtId="166" fontId="3" fillId="0" borderId="18" xfId="0" applyNumberFormat="1" applyFont="1" applyBorder="1" applyAlignment="1">
      <alignment horizontal="center" vertical="center" wrapText="1"/>
    </xf>
    <xf numFmtId="0" fontId="3" fillId="0" borderId="18" xfId="0" applyFont="1" applyBorder="1" applyAlignment="1">
      <alignment horizontal="left" vertical="center" wrapText="1"/>
    </xf>
    <xf numFmtId="0" fontId="3" fillId="0" borderId="18" xfId="0" applyFont="1" applyBorder="1" applyAlignment="1">
      <alignment horizontal="center" vertical="center" wrapText="1"/>
    </xf>
    <xf numFmtId="0" fontId="27" fillId="0" borderId="18" xfId="0" applyFont="1" applyBorder="1" applyAlignment="1">
      <alignment horizontal="center" vertical="center" wrapText="1"/>
    </xf>
    <xf numFmtId="0" fontId="27" fillId="10" borderId="18" xfId="0" applyFont="1" applyFill="1" applyBorder="1" applyAlignment="1">
      <alignment horizontal="center" vertical="center" wrapText="1"/>
    </xf>
    <xf numFmtId="10" fontId="19" fillId="15" borderId="29" xfId="0" applyNumberFormat="1" applyFont="1" applyFill="1" applyBorder="1" applyAlignment="1">
      <alignment horizontal="center" vertical="center"/>
    </xf>
    <xf numFmtId="0" fontId="2" fillId="0" borderId="30" xfId="0" applyFont="1" applyBorder="1"/>
    <xf numFmtId="0" fontId="6" fillId="2" borderId="1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27" xfId="0" applyFont="1" applyBorder="1"/>
    <xf numFmtId="0" fontId="24" fillId="0" borderId="18" xfId="0" applyFont="1" applyBorder="1" applyAlignment="1">
      <alignment horizontal="center" vertical="center" wrapText="1"/>
    </xf>
    <xf numFmtId="0" fontId="3" fillId="10" borderId="18" xfId="0" applyFont="1" applyFill="1" applyBorder="1" applyAlignment="1">
      <alignment horizontal="center" vertical="center" wrapText="1"/>
    </xf>
    <xf numFmtId="0" fontId="0" fillId="10" borderId="18"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2" fillId="0" borderId="32" xfId="0" applyFont="1" applyBorder="1"/>
    <xf numFmtId="0" fontId="2" fillId="0" borderId="33" xfId="0" applyFont="1" applyBorder="1"/>
    <xf numFmtId="0" fontId="0" fillId="0" borderId="18" xfId="0" applyFont="1" applyBorder="1" applyAlignment="1">
      <alignment horizontal="center" vertical="center" wrapText="1"/>
    </xf>
    <xf numFmtId="0" fontId="3" fillId="0" borderId="18" xfId="0" applyFont="1" applyBorder="1" applyAlignment="1">
      <alignment horizontal="left" vertical="top"/>
    </xf>
    <xf numFmtId="0" fontId="21" fillId="0" borderId="18" xfId="0" applyFont="1" applyBorder="1" applyAlignment="1">
      <alignment horizontal="left" vertical="top"/>
    </xf>
    <xf numFmtId="0" fontId="24" fillId="0" borderId="18" xfId="0" applyFont="1" applyBorder="1" applyAlignment="1">
      <alignment vertical="center" wrapText="1"/>
    </xf>
    <xf numFmtId="0" fontId="24" fillId="0" borderId="1" xfId="0" applyFont="1" applyBorder="1" applyAlignment="1">
      <alignment horizontal="center" vertical="center"/>
    </xf>
    <xf numFmtId="0" fontId="24" fillId="0" borderId="18" xfId="0" applyFont="1" applyBorder="1" applyAlignment="1">
      <alignment vertical="center"/>
    </xf>
    <xf numFmtId="0" fontId="3" fillId="10" borderId="18" xfId="0" applyFont="1" applyFill="1" applyBorder="1" applyAlignment="1">
      <alignment vertical="center" wrapText="1"/>
    </xf>
    <xf numFmtId="49" fontId="3" fillId="10" borderId="18" xfId="0" applyNumberFormat="1" applyFont="1" applyFill="1" applyBorder="1" applyAlignment="1">
      <alignment horizontal="center" vertical="center"/>
    </xf>
    <xf numFmtId="0" fontId="21" fillId="10" borderId="18" xfId="0" applyFont="1" applyFill="1" applyBorder="1" applyAlignment="1">
      <alignment horizontal="center" vertical="center" wrapText="1"/>
    </xf>
    <xf numFmtId="49" fontId="3" fillId="10" borderId="18" xfId="0" applyNumberFormat="1" applyFont="1" applyFill="1" applyBorder="1" applyAlignment="1">
      <alignment horizontal="center" vertical="center" wrapText="1"/>
    </xf>
    <xf numFmtId="49" fontId="3" fillId="10" borderId="18" xfId="0" applyNumberFormat="1" applyFont="1" applyFill="1" applyBorder="1" applyAlignment="1">
      <alignment horizontal="left" vertical="center" wrapText="1"/>
    </xf>
    <xf numFmtId="10" fontId="3" fillId="15" borderId="1" xfId="0" applyNumberFormat="1" applyFont="1" applyFill="1" applyBorder="1" applyAlignment="1">
      <alignment horizontal="center" wrapText="1"/>
    </xf>
    <xf numFmtId="10" fontId="3" fillId="15" borderId="1" xfId="0" applyNumberFormat="1" applyFont="1" applyFill="1" applyBorder="1" applyAlignment="1">
      <alignment horizontal="center" vertical="center" wrapText="1"/>
    </xf>
    <xf numFmtId="0" fontId="3" fillId="0" borderId="18" xfId="0" applyFont="1" applyBorder="1" applyAlignment="1">
      <alignment vertical="center" wrapText="1"/>
    </xf>
    <xf numFmtId="0" fontId="27" fillId="4" borderId="1" xfId="0" applyFont="1" applyFill="1" applyBorder="1" applyAlignment="1">
      <alignment horizontal="center" vertical="center"/>
    </xf>
    <xf numFmtId="0" fontId="27" fillId="7" borderId="6" xfId="0" applyFont="1" applyFill="1" applyBorder="1" applyAlignment="1">
      <alignment horizontal="center" vertical="center" wrapText="1"/>
    </xf>
    <xf numFmtId="0" fontId="27" fillId="7" borderId="18" xfId="0" applyFont="1" applyFill="1" applyBorder="1" applyAlignment="1">
      <alignment horizontal="center" vertical="center" wrapText="1"/>
    </xf>
    <xf numFmtId="0" fontId="31" fillId="2" borderId="18" xfId="0" applyFont="1" applyFill="1" applyBorder="1" applyAlignment="1">
      <alignment horizontal="center" vertical="center" wrapText="1"/>
    </xf>
    <xf numFmtId="2" fontId="3" fillId="0" borderId="18" xfId="0" applyNumberFormat="1" applyFont="1" applyBorder="1" applyAlignment="1">
      <alignment horizontal="center" vertical="center" wrapText="1"/>
    </xf>
    <xf numFmtId="0" fontId="6" fillId="4" borderId="1" xfId="0" applyFont="1" applyFill="1" applyBorder="1" applyAlignment="1">
      <alignment horizontal="center" vertical="top"/>
    </xf>
    <xf numFmtId="0" fontId="5" fillId="0" borderId="0" xfId="0" applyFont="1" applyAlignment="1">
      <alignment horizontal="center"/>
    </xf>
    <xf numFmtId="0" fontId="7" fillId="7" borderId="6" xfId="0" applyFont="1" applyFill="1" applyBorder="1" applyAlignment="1">
      <alignment horizontal="center" vertical="top" wrapText="1"/>
    </xf>
    <xf numFmtId="0" fontId="3" fillId="0" borderId="0" xfId="0" applyFont="1" applyAlignment="1">
      <alignment horizontal="center" vertical="center"/>
    </xf>
    <xf numFmtId="0" fontId="31" fillId="2" borderId="6" xfId="0" applyFont="1" applyFill="1" applyBorder="1" applyAlignment="1">
      <alignment horizontal="center" vertical="center" wrapText="1"/>
    </xf>
    <xf numFmtId="0" fontId="7" fillId="7" borderId="18" xfId="0" applyFont="1" applyFill="1" applyBorder="1" applyAlignment="1">
      <alignment horizontal="center" vertical="top" wrapText="1"/>
    </xf>
    <xf numFmtId="10" fontId="3" fillId="15" borderId="1" xfId="0" applyNumberFormat="1" applyFont="1" applyFill="1" applyBorder="1" applyAlignment="1">
      <alignment horizontal="center" vertical="center"/>
    </xf>
    <xf numFmtId="0" fontId="21" fillId="0" borderId="18" xfId="0" applyFont="1" applyBorder="1" applyAlignment="1">
      <alignment horizontal="center" vertical="center" wrapText="1"/>
    </xf>
    <xf numFmtId="0" fontId="54" fillId="22" borderId="38" xfId="0" applyFont="1" applyFill="1" applyBorder="1" applyAlignment="1">
      <alignment horizontal="center" wrapText="1"/>
    </xf>
    <xf numFmtId="0" fontId="2" fillId="0" borderId="39" xfId="0" applyFont="1" applyBorder="1"/>
    <xf numFmtId="0" fontId="58" fillId="22" borderId="45" xfId="0" applyFont="1" applyFill="1" applyBorder="1" applyAlignment="1">
      <alignment horizontal="center" vertical="center" wrapText="1"/>
    </xf>
    <xf numFmtId="0" fontId="2" fillId="0" borderId="43" xfId="0" applyFont="1" applyBorder="1"/>
    <xf numFmtId="0" fontId="54" fillId="22" borderId="38" xfId="0" applyFont="1" applyFill="1" applyBorder="1" applyAlignment="1">
      <alignment horizontal="center" vertical="center" wrapText="1"/>
    </xf>
    <xf numFmtId="0" fontId="54" fillId="29" borderId="45" xfId="0" applyFont="1" applyFill="1" applyBorder="1" applyAlignment="1">
      <alignment horizontal="center"/>
    </xf>
    <xf numFmtId="0" fontId="2" fillId="0" borderId="46" xfId="0" applyFont="1" applyBorder="1"/>
    <xf numFmtId="0" fontId="47" fillId="0" borderId="47" xfId="0" applyFont="1" applyBorder="1" applyAlignment="1">
      <alignment horizontal="center" vertical="center"/>
    </xf>
    <xf numFmtId="0" fontId="2" fillId="0" borderId="48" xfId="0" applyFont="1" applyBorder="1"/>
    <xf numFmtId="0" fontId="2" fillId="0" borderId="49" xfId="0" applyFont="1" applyBorder="1"/>
    <xf numFmtId="0" fontId="2" fillId="0" borderId="35" xfId="0" applyFont="1" applyBorder="1"/>
    <xf numFmtId="0" fontId="2" fillId="0" borderId="50" xfId="0" applyFont="1" applyBorder="1"/>
    <xf numFmtId="0" fontId="2" fillId="0" borderId="51" xfId="0" applyFont="1" applyBorder="1"/>
    <xf numFmtId="0" fontId="2" fillId="0" borderId="52" xfId="0" applyFont="1" applyBorder="1"/>
    <xf numFmtId="0" fontId="2" fillId="0" borderId="53" xfId="0" applyFont="1" applyBorder="1"/>
    <xf numFmtId="0" fontId="48" fillId="0" borderId="0" xfId="0" applyFont="1" applyAlignment="1">
      <alignment horizontal="center"/>
    </xf>
    <xf numFmtId="0" fontId="49" fillId="0" borderId="0" xfId="0" applyFont="1" applyAlignment="1">
      <alignment horizontal="center"/>
    </xf>
    <xf numFmtId="0" fontId="51" fillId="20" borderId="29" xfId="0" applyFont="1" applyFill="1" applyBorder="1" applyAlignment="1">
      <alignment horizontal="center"/>
    </xf>
    <xf numFmtId="0" fontId="2" fillId="0" borderId="36" xfId="0" applyFont="1" applyBorder="1"/>
    <xf numFmtId="0" fontId="52" fillId="11" borderId="29" xfId="0" applyFont="1" applyFill="1" applyBorder="1" applyAlignment="1">
      <alignment horizontal="center"/>
    </xf>
    <xf numFmtId="0" fontId="51" fillId="21" borderId="29" xfId="0" applyFont="1" applyFill="1" applyBorder="1" applyAlignment="1">
      <alignment horizontal="center"/>
    </xf>
    <xf numFmtId="0" fontId="54" fillId="2" borderId="37" xfId="0" applyFont="1" applyFill="1" applyBorder="1" applyAlignment="1">
      <alignment horizontal="center" vertical="center"/>
    </xf>
    <xf numFmtId="0" fontId="2" fillId="0" borderId="41" xfId="0" applyFont="1" applyBorder="1"/>
    <xf numFmtId="0" fontId="0" fillId="10" borderId="62" xfId="0" applyFont="1" applyFill="1" applyBorder="1" applyAlignment="1">
      <alignment horizontal="left" vertical="center" wrapText="1"/>
    </xf>
    <xf numFmtId="0" fontId="0" fillId="10" borderId="62" xfId="0" applyFont="1" applyFill="1" applyBorder="1" applyAlignment="1">
      <alignment horizontal="center" vertical="center" wrapText="1"/>
    </xf>
    <xf numFmtId="0" fontId="21" fillId="0" borderId="54" xfId="0" applyFont="1" applyBorder="1" applyAlignment="1">
      <alignment horizontal="center" vertical="center" wrapText="1"/>
    </xf>
    <xf numFmtId="0" fontId="2" fillId="0" borderId="60" xfId="0" applyFont="1" applyBorder="1"/>
    <xf numFmtId="0" fontId="21" fillId="0" borderId="55" xfId="0" applyFont="1" applyBorder="1" applyAlignment="1">
      <alignment horizontal="center" vertical="center" wrapText="1"/>
    </xf>
    <xf numFmtId="0" fontId="2" fillId="0" borderId="56" xfId="0" applyFont="1" applyBorder="1"/>
    <xf numFmtId="0" fontId="21" fillId="0" borderId="57" xfId="0" applyFont="1" applyBorder="1" applyAlignment="1">
      <alignment horizontal="center" vertical="center" wrapText="1"/>
    </xf>
    <xf numFmtId="0" fontId="31" fillId="10" borderId="58" xfId="0" applyFont="1" applyFill="1" applyBorder="1" applyAlignment="1">
      <alignment horizontal="center" vertical="center" wrapText="1"/>
    </xf>
    <xf numFmtId="0" fontId="2" fillId="0" borderId="59" xfId="0" applyFont="1" applyBorder="1"/>
    <xf numFmtId="0" fontId="27" fillId="10" borderId="61" xfId="0" applyFont="1" applyFill="1" applyBorder="1" applyAlignment="1">
      <alignment horizontal="center" vertical="center" wrapText="1"/>
    </xf>
    <xf numFmtId="0" fontId="2" fillId="0" borderId="71" xfId="0" applyFont="1" applyBorder="1"/>
    <xf numFmtId="0" fontId="2" fillId="0" borderId="74" xfId="0" applyFont="1" applyBorder="1"/>
    <xf numFmtId="49" fontId="3" fillId="10" borderId="62" xfId="0" applyNumberFormat="1" applyFont="1" applyFill="1" applyBorder="1" applyAlignment="1">
      <alignment horizontal="center" vertical="center"/>
    </xf>
    <xf numFmtId="0" fontId="0" fillId="10" borderId="62" xfId="0" applyFont="1" applyFill="1" applyBorder="1" applyAlignment="1">
      <alignment vertical="center" wrapText="1"/>
    </xf>
    <xf numFmtId="0" fontId="21" fillId="10" borderId="61" xfId="0" applyFont="1" applyFill="1" applyBorder="1" applyAlignment="1">
      <alignment horizontal="center" vertical="center" wrapText="1"/>
    </xf>
    <xf numFmtId="0" fontId="62" fillId="18" borderId="93" xfId="0" applyFont="1" applyFill="1" applyBorder="1" applyAlignment="1">
      <alignment horizontal="center" vertical="center"/>
    </xf>
    <xf numFmtId="0" fontId="2" fillId="0" borderId="94" xfId="0" applyFont="1" applyBorder="1"/>
    <xf numFmtId="0" fontId="2" fillId="0" borderId="95" xfId="0" applyFont="1" applyBorder="1"/>
    <xf numFmtId="0" fontId="2" fillId="0" borderId="88" xfId="0" applyFont="1" applyBorder="1"/>
    <xf numFmtId="0" fontId="62" fillId="18" borderId="90" xfId="0" applyFont="1" applyFill="1" applyBorder="1" applyAlignment="1">
      <alignment horizontal="center" vertical="center"/>
    </xf>
    <xf numFmtId="0" fontId="2" fillId="0" borderId="91" xfId="0" applyFont="1" applyBorder="1"/>
    <xf numFmtId="0" fontId="2" fillId="0" borderId="92" xfId="0" applyFont="1" applyBorder="1"/>
    <xf numFmtId="0" fontId="31" fillId="10" borderId="54" xfId="0" applyFont="1" applyFill="1" applyBorder="1" applyAlignment="1">
      <alignment horizontal="center" vertical="center" wrapText="1"/>
    </xf>
    <xf numFmtId="0" fontId="31" fillId="10" borderId="55" xfId="0" applyFont="1" applyFill="1" applyBorder="1" applyAlignment="1">
      <alignment horizontal="center" vertical="center" wrapText="1"/>
    </xf>
    <xf numFmtId="0" fontId="31" fillId="10" borderId="57" xfId="0" applyFont="1" applyFill="1" applyBorder="1" applyAlignment="1">
      <alignment horizontal="center" vertical="center" wrapText="1"/>
    </xf>
    <xf numFmtId="0" fontId="27" fillId="0" borderId="54" xfId="0" applyFont="1" applyBorder="1" applyAlignment="1">
      <alignment horizontal="center" vertical="center" wrapText="1"/>
    </xf>
    <xf numFmtId="0" fontId="2" fillId="0" borderId="106" xfId="0" applyFont="1" applyBorder="1"/>
    <xf numFmtId="0" fontId="2" fillId="0" borderId="110" xfId="0" applyFont="1" applyBorder="1"/>
    <xf numFmtId="49" fontId="0" fillId="0" borderId="18" xfId="0" applyNumberFormat="1" applyFont="1" applyBorder="1" applyAlignment="1">
      <alignment horizontal="center" vertical="center" wrapText="1"/>
    </xf>
    <xf numFmtId="0" fontId="2" fillId="0" borderId="123" xfId="0" applyFont="1" applyBorder="1"/>
    <xf numFmtId="0" fontId="0" fillId="0" borderId="18" xfId="0" applyFont="1" applyBorder="1" applyAlignment="1">
      <alignment vertical="center" wrapText="1"/>
    </xf>
    <xf numFmtId="49" fontId="0" fillId="0" borderId="57" xfId="0" applyNumberFormat="1" applyFont="1" applyBorder="1" applyAlignment="1">
      <alignment horizontal="center" vertical="center" wrapText="1"/>
    </xf>
    <xf numFmtId="0" fontId="0" fillId="0" borderId="57" xfId="0" applyFont="1" applyBorder="1" applyAlignment="1">
      <alignment horizontal="center" vertical="center" wrapText="1"/>
    </xf>
    <xf numFmtId="0" fontId="0" fillId="18" borderId="125" xfId="0" applyFont="1" applyFill="1" applyBorder="1" applyAlignment="1">
      <alignment horizontal="center" vertical="center"/>
    </xf>
    <xf numFmtId="0" fontId="2" fillId="0" borderId="126" xfId="0" applyFont="1" applyBorder="1"/>
    <xf numFmtId="0" fontId="2" fillId="0" borderId="121" xfId="0" applyFont="1" applyBorder="1"/>
    <xf numFmtId="0" fontId="0" fillId="31" borderId="18" xfId="0" applyFont="1" applyFill="1" applyBorder="1" applyAlignment="1">
      <alignment horizontal="center" vertical="center" wrapText="1"/>
    </xf>
    <xf numFmtId="0" fontId="0" fillId="10" borderId="18" xfId="0" applyFont="1" applyFill="1" applyBorder="1" applyAlignment="1">
      <alignment vertical="center" wrapText="1"/>
    </xf>
    <xf numFmtId="0" fontId="27" fillId="10" borderId="131" xfId="0" applyFont="1" applyFill="1" applyBorder="1" applyAlignment="1">
      <alignment horizontal="center" vertical="center" wrapText="1"/>
    </xf>
    <xf numFmtId="0" fontId="21" fillId="0" borderId="106" xfId="0" applyFont="1" applyBorder="1" applyAlignment="1">
      <alignment horizontal="center" vertical="center" wrapText="1"/>
    </xf>
    <xf numFmtId="166" fontId="3" fillId="10" borderId="18" xfId="0" applyNumberFormat="1" applyFont="1" applyFill="1" applyBorder="1" applyAlignment="1">
      <alignment horizontal="center" vertical="center" wrapText="1"/>
    </xf>
    <xf numFmtId="0" fontId="21" fillId="10" borderId="131" xfId="0" applyFont="1" applyFill="1" applyBorder="1" applyAlignment="1">
      <alignment horizontal="center" vertical="center" wrapText="1"/>
    </xf>
    <xf numFmtId="0" fontId="27" fillId="0" borderId="106" xfId="0" applyFont="1" applyBorder="1" applyAlignment="1">
      <alignment horizontal="center" vertical="center" wrapText="1"/>
    </xf>
    <xf numFmtId="0" fontId="31" fillId="10" borderId="54" xfId="0" applyFont="1" applyFill="1" applyBorder="1" applyAlignment="1">
      <alignment horizontal="center" vertical="center"/>
    </xf>
    <xf numFmtId="4" fontId="31" fillId="10" borderId="55" xfId="0" applyNumberFormat="1" applyFont="1" applyFill="1" applyBorder="1" applyAlignment="1">
      <alignment horizontal="center" vertical="center"/>
    </xf>
    <xf numFmtId="0" fontId="2" fillId="0" borderId="127" xfId="0" applyFont="1" applyBorder="1"/>
    <xf numFmtId="0" fontId="2" fillId="0" borderId="128" xfId="0" applyFont="1" applyBorder="1"/>
    <xf numFmtId="0" fontId="31" fillId="10" borderId="57" xfId="0" applyFont="1" applyFill="1" applyBorder="1" applyAlignment="1">
      <alignment horizontal="center" vertical="center"/>
    </xf>
    <xf numFmtId="0" fontId="31" fillId="10" borderId="58" xfId="0" applyFont="1" applyFill="1" applyBorder="1" applyAlignment="1">
      <alignment horizontal="center" vertical="center"/>
    </xf>
    <xf numFmtId="0" fontId="0" fillId="18" borderId="135" xfId="0" applyFont="1" applyFill="1" applyBorder="1" applyAlignment="1">
      <alignment horizontal="center" vertical="center"/>
    </xf>
    <xf numFmtId="0" fontId="2" fillId="0" borderId="136" xfId="0" applyFont="1" applyBorder="1"/>
    <xf numFmtId="0" fontId="2" fillId="0" borderId="137" xfId="0" applyFont="1" applyBorder="1"/>
    <xf numFmtId="0" fontId="3" fillId="0" borderId="1" xfId="0" applyFont="1" applyBorder="1" applyAlignment="1">
      <alignment horizontal="center" vertical="center"/>
    </xf>
    <xf numFmtId="0" fontId="27" fillId="10" borderId="54" xfId="0" applyFont="1" applyFill="1" applyBorder="1" applyAlignment="1">
      <alignment horizontal="center" vertical="center" wrapText="1"/>
    </xf>
    <xf numFmtId="0" fontId="2" fillId="0" borderId="140" xfId="0" applyFont="1" applyBorder="1"/>
    <xf numFmtId="0" fontId="3" fillId="10" borderId="54" xfId="0" applyFont="1" applyFill="1" applyBorder="1" applyAlignment="1">
      <alignment horizontal="left" vertical="center" wrapText="1"/>
    </xf>
    <xf numFmtId="2" fontId="3" fillId="10" borderId="18" xfId="0" applyNumberFormat="1" applyFont="1" applyFill="1" applyBorder="1" applyAlignment="1">
      <alignment horizontal="center" vertical="center" wrapText="1"/>
    </xf>
    <xf numFmtId="0" fontId="3" fillId="9" borderId="18" xfId="0" applyFont="1" applyFill="1" applyBorder="1" applyAlignment="1">
      <alignment horizontal="center" vertical="center" wrapText="1"/>
    </xf>
    <xf numFmtId="0" fontId="81" fillId="0" borderId="145" xfId="1" applyFont="1" applyBorder="1" applyAlignment="1">
      <alignment horizontal="center" vertical="center"/>
    </xf>
    <xf numFmtId="164" fontId="81" fillId="0" borderId="21" xfId="1" applyNumberFormat="1" applyFont="1" applyBorder="1" applyAlignment="1">
      <alignment horizontal="center" vertical="center"/>
    </xf>
    <xf numFmtId="1" fontId="81" fillId="0" borderId="87" xfId="1" applyNumberFormat="1" applyFont="1" applyBorder="1" applyAlignment="1">
      <alignment horizontal="left" vertical="center" wrapText="1"/>
    </xf>
    <xf numFmtId="0" fontId="82" fillId="0" borderId="2" xfId="1" applyFont="1" applyBorder="1" applyAlignment="1">
      <alignment wrapText="1"/>
    </xf>
    <xf numFmtId="0" fontId="82" fillId="0" borderId="21" xfId="1" applyFont="1" applyBorder="1" applyAlignment="1">
      <alignment wrapText="1"/>
    </xf>
  </cellXfs>
  <cellStyles count="2">
    <cellStyle name="Normal" xfId="0" builtinId="0"/>
    <cellStyle name="Normal 2" xfId="1" xr:uid="{81961212-6599-4188-83C8-4CB6CD166F17}"/>
  </cellStyles>
  <dxfs count="12">
    <dxf>
      <fill>
        <patternFill patternType="solid">
          <fgColor rgb="FFE67C73"/>
          <bgColor rgb="FFE67C73"/>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00FF"/>
          <bgColor rgb="FFFF00FF"/>
        </patternFill>
      </fill>
    </dxf>
    <dxf>
      <fill>
        <patternFill patternType="solid">
          <fgColor rgb="FFF4C7C3"/>
          <bgColor rgb="FFF4C7C3"/>
        </patternFill>
      </fill>
    </dxf>
    <dxf>
      <fill>
        <patternFill patternType="solid">
          <fgColor rgb="FFF4C7C3"/>
          <bgColor rgb="FFF4C7C3"/>
        </patternFill>
      </fill>
    </dxf>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v>Ejecutado corte 30-abr</c:v>
          </c:tx>
          <c:spPr>
            <a:solidFill>
              <a:srgbClr val="70AD47"/>
            </a:solidFill>
            <a:ln cmpd="sng">
              <a:solidFill>
                <a:srgbClr val="000000"/>
              </a:solidFill>
            </a:ln>
          </c:spPr>
          <c:invertIfNegative val="1"/>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'Ev_OCI-ago'!$B$9:$B$14</c:f>
              <c:strCache>
                <c:ptCount val="6"/>
                <c:pt idx="0">
                  <c:v>1: Gestión del Riesgo de Corrupción- Mapa de Riesgos de Corrupción</c:v>
                </c:pt>
                <c:pt idx="1">
                  <c:v> 2: Estratégia de Racionalización de Trámites</c:v>
                </c:pt>
                <c:pt idx="2">
                  <c:v> 3: Rendición de cuentas</c:v>
                </c:pt>
                <c:pt idx="3">
                  <c:v> 4: Atención al ciudadano</c:v>
                </c:pt>
                <c:pt idx="4">
                  <c:v> 5: Transparencia y Acceso de la Información</c:v>
                </c:pt>
                <c:pt idx="5">
                  <c:v> 6: Plan Gestión de la Integridad</c:v>
                </c:pt>
              </c:strCache>
            </c:strRef>
          </c:cat>
          <c:val>
            <c:numRef>
              <c:f>'Ev_OCI-ago'!$E$9:$E$14</c:f>
              <c:numCache>
                <c:formatCode>0%</c:formatCode>
                <c:ptCount val="6"/>
                <c:pt idx="0">
                  <c:v>0.69565217391304346</c:v>
                </c:pt>
                <c:pt idx="1">
                  <c:v>1</c:v>
                </c:pt>
                <c:pt idx="2">
                  <c:v>0.77777777777777779</c:v>
                </c:pt>
                <c:pt idx="3">
                  <c:v>0.27272727272727271</c:v>
                </c:pt>
                <c:pt idx="4">
                  <c:v>0.66666666666666663</c:v>
                </c:pt>
                <c:pt idx="5">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AE4-40B5-AB9A-FE7521A23A2B}"/>
            </c:ext>
          </c:extLst>
        </c:ser>
        <c:ser>
          <c:idx val="1"/>
          <c:order val="1"/>
          <c:tx>
            <c:v>Ejecutado corte 31-ago</c:v>
          </c:tx>
          <c:spPr>
            <a:solidFill>
              <a:srgbClr val="ED7D31"/>
            </a:solidFill>
            <a:ln cmpd="sng">
              <a:solidFill>
                <a:srgbClr val="000000"/>
              </a:solidFill>
            </a:ln>
          </c:spPr>
          <c:invertIfNegative val="1"/>
          <c:dPt>
            <c:idx val="0"/>
            <c:invertIfNegative val="1"/>
            <c:bubble3D val="0"/>
            <c:spPr>
              <a:solidFill>
                <a:schemeClr val="accent2"/>
              </a:solidFill>
              <a:ln cmpd="sng">
                <a:solidFill>
                  <a:srgbClr val="000000"/>
                </a:solidFill>
              </a:ln>
            </c:spPr>
            <c:extLst>
              <c:ext xmlns:c16="http://schemas.microsoft.com/office/drawing/2014/chart" uri="{C3380CC4-5D6E-409C-BE32-E72D297353CC}">
                <c16:uniqueId val="{00000002-0AE4-40B5-AB9A-FE7521A23A2B}"/>
              </c:ext>
            </c:extLst>
          </c:dPt>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'Ev_OCI-ago'!$B$9:$B$14</c:f>
              <c:strCache>
                <c:ptCount val="6"/>
                <c:pt idx="0">
                  <c:v>1: Gestión del Riesgo de Corrupción- Mapa de Riesgos de Corrupción</c:v>
                </c:pt>
                <c:pt idx="1">
                  <c:v> 2: Estratégia de Racionalización de Trámites</c:v>
                </c:pt>
                <c:pt idx="2">
                  <c:v> 3: Rendición de cuentas</c:v>
                </c:pt>
                <c:pt idx="3">
                  <c:v> 4: Atención al ciudadano</c:v>
                </c:pt>
                <c:pt idx="4">
                  <c:v> 5: Transparencia y Acceso de la Información</c:v>
                </c:pt>
                <c:pt idx="5">
                  <c:v> 6: Plan Gestión de la Integridad</c:v>
                </c:pt>
              </c:strCache>
            </c:strRef>
          </c:cat>
          <c:val>
            <c:numRef>
              <c:f>'Ev_OCI-ago'!$H$9:$H$14</c:f>
              <c:numCache>
                <c:formatCode>0%</c:formatCode>
                <c:ptCount val="6"/>
                <c:pt idx="0">
                  <c:v>0.55769230769230771</c:v>
                </c:pt>
                <c:pt idx="1">
                  <c:v>0.96875</c:v>
                </c:pt>
                <c:pt idx="2">
                  <c:v>0.93939393939393945</c:v>
                </c:pt>
                <c:pt idx="3">
                  <c:v>0.54761904761904767</c:v>
                </c:pt>
                <c:pt idx="4">
                  <c:v>0.78947368421052633</c:v>
                </c:pt>
                <c:pt idx="5">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0AE4-40B5-AB9A-FE7521A23A2B}"/>
            </c:ext>
          </c:extLst>
        </c:ser>
        <c:dLbls>
          <c:showLegendKey val="0"/>
          <c:showVal val="0"/>
          <c:showCatName val="0"/>
          <c:showSerName val="0"/>
          <c:showPercent val="0"/>
          <c:showBubbleSize val="0"/>
        </c:dLbls>
        <c:gapWidth val="150"/>
        <c:axId val="283925028"/>
        <c:axId val="145668314"/>
      </c:barChart>
      <c:lineChart>
        <c:grouping val="standard"/>
        <c:varyColors val="1"/>
        <c:ser>
          <c:idx val="2"/>
          <c:order val="2"/>
          <c:tx>
            <c:v>Ejecutado con corte 31-dic</c:v>
          </c:tx>
          <c:spPr>
            <a:ln cmpd="sng">
              <a:solidFill>
                <a:srgbClr val="F2F2F2"/>
              </a:solidFill>
            </a:ln>
          </c:spPr>
          <c:marker>
            <c:symbol val="none"/>
          </c:marker>
          <c:dLbls>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'Ev_OCI-ago'!$B$9:$B$14</c:f>
              <c:strCache>
                <c:ptCount val="6"/>
                <c:pt idx="0">
                  <c:v>1: Gestión del Riesgo de Corrupción- Mapa de Riesgos de Corrupción</c:v>
                </c:pt>
                <c:pt idx="1">
                  <c:v> 2: Estratégia de Racionalización de Trámites</c:v>
                </c:pt>
                <c:pt idx="2">
                  <c:v> 3: Rendición de cuentas</c:v>
                </c:pt>
                <c:pt idx="3">
                  <c:v> 4: Atención al ciudadano</c:v>
                </c:pt>
                <c:pt idx="4">
                  <c:v> 5: Transparencia y Acceso de la Información</c:v>
                </c:pt>
                <c:pt idx="5">
                  <c:v> 6: Plan Gestión de la Integridad</c:v>
                </c:pt>
              </c:strCache>
            </c:strRef>
          </c:cat>
          <c:val>
            <c:numRef>
              <c:f>'Ev_OCI-ago'!$K$9:$K$14</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0AE4-40B5-AB9A-FE7521A23A2B}"/>
            </c:ext>
          </c:extLst>
        </c:ser>
        <c:ser>
          <c:idx val="3"/>
          <c:order val="3"/>
          <c:tx>
            <c:v>Total Ejecutado </c:v>
          </c:tx>
          <c:spPr>
            <a:ln w="28575" cmpd="sng">
              <a:solidFill>
                <a:srgbClr val="85200C">
                  <a:alpha val="100000"/>
                </a:srgbClr>
              </a:solidFill>
            </a:ln>
          </c:spPr>
          <c:marker>
            <c:symbol val="none"/>
          </c:marker>
          <c:dPt>
            <c:idx val="3"/>
            <c:bubble3D val="0"/>
            <c:extLst>
              <c:ext xmlns:c16="http://schemas.microsoft.com/office/drawing/2014/chart" uri="{C3380CC4-5D6E-409C-BE32-E72D297353CC}">
                <c16:uniqueId val="{00000005-0AE4-40B5-AB9A-FE7521A23A2B}"/>
              </c:ext>
            </c:extLst>
          </c:dPt>
          <c:dLbls>
            <c:dLbl>
              <c:idx val="3"/>
              <c:spPr/>
              <c:txPr>
                <a:bodyPr/>
                <a:lstStyle/>
                <a:p>
                  <a:pPr lvl="0">
                    <a:defRPr b="1" i="0">
                      <a:solidFill>
                        <a:srgbClr val="85200C"/>
                      </a:solidFill>
                      <a:latin typeface="sans-serif"/>
                    </a:defRPr>
                  </a:pPr>
                  <a:endParaRPr lang="es-CO"/>
                </a:p>
              </c:txPr>
              <c:showLegendKey val="0"/>
              <c:showVal val="1"/>
              <c:showCatName val="0"/>
              <c:showSerName val="0"/>
              <c:showPercent val="0"/>
              <c:showBubbleSize val="0"/>
              <c:extLst>
                <c:ext xmlns:c16="http://schemas.microsoft.com/office/drawing/2014/chart" uri="{C3380CC4-5D6E-409C-BE32-E72D297353CC}">
                  <c16:uniqueId val="{00000005-0AE4-40B5-AB9A-FE7521A23A2B}"/>
                </c:ext>
              </c:extLst>
            </c:dLbl>
            <c:spPr>
              <a:noFill/>
              <a:ln>
                <a:noFill/>
              </a:ln>
              <a:effectLst/>
            </c:spPr>
            <c:txPr>
              <a:bodyPr/>
              <a:lstStyle/>
              <a:p>
                <a:pPr lvl="0">
                  <a:defRPr sz="9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'Ev_OCI-ago'!$B$9:$B$14</c:f>
              <c:strCache>
                <c:ptCount val="6"/>
                <c:pt idx="0">
                  <c:v>1: Gestión del Riesgo de Corrupción- Mapa de Riesgos de Corrupción</c:v>
                </c:pt>
                <c:pt idx="1">
                  <c:v> 2: Estratégia de Racionalización de Trámites</c:v>
                </c:pt>
                <c:pt idx="2">
                  <c:v> 3: Rendición de cuentas</c:v>
                </c:pt>
                <c:pt idx="3">
                  <c:v> 4: Atención al ciudadano</c:v>
                </c:pt>
                <c:pt idx="4">
                  <c:v> 5: Transparencia y Acceso de la Información</c:v>
                </c:pt>
                <c:pt idx="5">
                  <c:v> 6: Plan Gestión de la Integridad</c:v>
                </c:pt>
              </c:strCache>
            </c:strRef>
          </c:cat>
          <c:val>
            <c:numRef>
              <c:f>'Ev_OCI-ago'!$N$9:$N$14</c:f>
              <c:numCache>
                <c:formatCode>0%</c:formatCode>
                <c:ptCount val="6"/>
                <c:pt idx="0">
                  <c:v>0.62244897959183676</c:v>
                </c:pt>
                <c:pt idx="1">
                  <c:v>0.98529411764705888</c:v>
                </c:pt>
                <c:pt idx="2">
                  <c:v>0.90476190476190477</c:v>
                </c:pt>
                <c:pt idx="3">
                  <c:v>0.453125</c:v>
                </c:pt>
                <c:pt idx="4">
                  <c:v>0.73529411764705888</c:v>
                </c:pt>
                <c:pt idx="5">
                  <c:v>1</c:v>
                </c:pt>
              </c:numCache>
            </c:numRef>
          </c:val>
          <c:smooth val="0"/>
          <c:extLst>
            <c:ext xmlns:c16="http://schemas.microsoft.com/office/drawing/2014/chart" uri="{C3380CC4-5D6E-409C-BE32-E72D297353CC}">
              <c16:uniqueId val="{00000006-0AE4-40B5-AB9A-FE7521A23A2B}"/>
            </c:ext>
          </c:extLst>
        </c:ser>
        <c:dLbls>
          <c:showLegendKey val="0"/>
          <c:showVal val="0"/>
          <c:showCatName val="0"/>
          <c:showSerName val="0"/>
          <c:showPercent val="0"/>
          <c:showBubbleSize val="0"/>
        </c:dLbls>
        <c:marker val="1"/>
        <c:smooth val="0"/>
        <c:axId val="283925028"/>
        <c:axId val="145668314"/>
      </c:lineChart>
      <c:catAx>
        <c:axId val="28392502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45668314"/>
        <c:crosses val="autoZero"/>
        <c:auto val="1"/>
        <c:lblAlgn val="ctr"/>
        <c:lblOffset val="100"/>
        <c:noMultiLvlLbl val="1"/>
      </c:catAx>
      <c:valAx>
        <c:axId val="14566831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283925028"/>
        <c:crosses val="autoZero"/>
        <c:crossBetween val="between"/>
      </c:valAx>
    </c:plotArea>
    <c:legend>
      <c:legendPos val="b"/>
      <c:overlay val="0"/>
      <c:txPr>
        <a:bodyPr/>
        <a:lstStyle/>
        <a:p>
          <a:pPr lvl="0">
            <a:defRPr sz="12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733425</xdr:colOff>
      <xdr:row>17</xdr:row>
      <xdr:rowOff>28575</xdr:rowOff>
    </xdr:from>
    <xdr:ext cx="11144250" cy="3105150"/>
    <xdr:graphicFrame macro="">
      <xdr:nvGraphicFramePr>
        <xdr:cNvPr id="1919614561" name="Chart 1" title="Gráfico">
          <a:extLst>
            <a:ext uri="{FF2B5EF4-FFF2-40B4-BE49-F238E27FC236}">
              <a16:creationId xmlns:a16="http://schemas.microsoft.com/office/drawing/2014/main" id="{00000000-0008-0000-0700-000061FE6A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culturarecreacionydeporte.gov.co/es/transparencia-y-acceso-a-la-informacion-publica/12-plan-anticorrupcion-y-de-atencion-al-ciudadano" TargetMode="External"/><Relationship Id="rId13" Type="http://schemas.openxmlformats.org/officeDocument/2006/relationships/hyperlink" Target="https://intranet.culturarecreacionydeporte.gov.co/sites/default/files/archivos_paginas/politica_admon._riesgos_2019_v4.pdf" TargetMode="External"/><Relationship Id="rId3" Type="http://schemas.openxmlformats.org/officeDocument/2006/relationships/hyperlink" Target="https://intranet.culturarecreacionydeporte.gov.co/mipg/riesgos/2021" TargetMode="External"/><Relationship Id="rId7" Type="http://schemas.openxmlformats.org/officeDocument/2006/relationships/hyperlink" Target="https://www.culturarecreacionydeporte.gov.co/es/transparencia-y-acceso-a-la-informacion-publica/12-plan-anticorrupcion-y-de-atencion-al-ciudadano" TargetMode="External"/><Relationship Id="rId12" Type="http://schemas.openxmlformats.org/officeDocument/2006/relationships/hyperlink" Target="https://drive.google.com/drive/u/1/folders/1CIYR54MFzdX9mNVrV0HEV_aN7-1WPJ_9" TargetMode="External"/><Relationship Id="rId2" Type="http://schemas.openxmlformats.org/officeDocument/2006/relationships/hyperlink" Target="https://meet.google.com/aoq-ncrw-hjs?hs=122&amp;authuser=2" TargetMode="External"/><Relationship Id="rId1" Type="http://schemas.openxmlformats.org/officeDocument/2006/relationships/hyperlink" Target="https://drive.google.com/drive/u/2/folders/142O2Qk9eGOXE5J1pOZxx1CNHiH2NLQZr" TargetMode="External"/><Relationship Id="rId6" Type="http://schemas.openxmlformats.org/officeDocument/2006/relationships/hyperlink" Target="https://intranet.culturarecreacionydeporte.gov.co/mipg/riesgos/2021" TargetMode="External"/><Relationship Id="rId11" Type="http://schemas.openxmlformats.org/officeDocument/2006/relationships/hyperlink" Target="https://docs.google.com/spreadsheets/d/1OgoAscslFm0gsfs951IN2xnPSZi8aAAEtPZETB4aSCM/edit" TargetMode="External"/><Relationship Id="rId5" Type="http://schemas.openxmlformats.org/officeDocument/2006/relationships/hyperlink" Target="https://www.culturarecreacionydeporte.gov.co/" TargetMode="External"/><Relationship Id="rId10" Type="http://schemas.openxmlformats.org/officeDocument/2006/relationships/hyperlink" Target="https://intranet.culturarecreacionydeporte.gov.co/mipg/actualizacion-de-la-documentacion-de-los-procesos-v9/procesos-estrategicos/direccionamiento" TargetMode="External"/><Relationship Id="rId4" Type="http://schemas.openxmlformats.org/officeDocument/2006/relationships/hyperlink" Target="https://www.culturarecreacionydeporte.gov.co/" TargetMode="External"/><Relationship Id="rId9" Type="http://schemas.openxmlformats.org/officeDocument/2006/relationships/hyperlink" Target="https://intranet.culturarecreacionydeporte.gov.co/mipg/riesgos/2021" TargetMode="External"/><Relationship Id="rId14" Type="http://schemas.openxmlformats.org/officeDocument/2006/relationships/hyperlink" Target="https://www.culturarecreacionydeporte.gov.co/es/scrd-transparente/plan-anticorrupcion/seguimiento-mapa-de-riesgos-corrupcion-corte-30-ago-2021"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www.gov.co/" TargetMode="External"/><Relationship Id="rId1" Type="http://schemas.openxmlformats.org/officeDocument/2006/relationships/hyperlink" Target="http://www.gov.co/"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youtube.com/watch?v=jptL5OYkiAQ" TargetMode="External"/><Relationship Id="rId7" Type="http://schemas.openxmlformats.org/officeDocument/2006/relationships/hyperlink" Target="https://drive.google.com/drive/folders/1PCTXm1D1kapYloIaCij8M1MfALphD0YS" TargetMode="External"/><Relationship Id="rId2" Type="http://schemas.openxmlformats.org/officeDocument/2006/relationships/hyperlink" Target="https://www.culturarecreacionydeporte.gov.co/sites/default/files/adjuntos_paginas_2014/resultados_cscecb_13-10-2021.pdf" TargetMode="External"/><Relationship Id="rId1" Type="http://schemas.openxmlformats.org/officeDocument/2006/relationships/hyperlink" Target="https://drive.google.com/file/d/1A47Z_hW3nY-h3LiZsk0vBmBrctvCzrnv/view?usp=sharing" TargetMode="External"/><Relationship Id="rId6" Type="http://schemas.openxmlformats.org/officeDocument/2006/relationships/hyperlink" Target="https://www.culturarecreacionydeporte.gov.co/es/gestion-cultural-territorial-y-participacion/sistemas-de-participacion/sistema-distrital-de-arte-cultura-y-patrimonio" TargetMode="External"/><Relationship Id="rId5" Type="http://schemas.openxmlformats.org/officeDocument/2006/relationships/hyperlink" Target="https://www.culturarecreacionydeporte.gov.co/es/gestion-cultural-territorial-y-participacion/sistemas-de-participacion/sistema-distrital-de-arte-cultura-y-patrimonio" TargetMode="External"/><Relationship Id="rId4" Type="http://schemas.openxmlformats.org/officeDocument/2006/relationships/hyperlink" Target="https://www.culturarecreacionydeporte.gov.co/es/scrd-transparente/informe-de-rendicion-de-cuentas-la-ciudadania/informe-publico-de-rendicion-de-cuentas-de-la-scrd-2021-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culturarecreacionydeporte.gov.co/es/transparencia-y-acceso-a-la-informacion-publica/2-3-1-proyectos-normativos" TargetMode="External"/><Relationship Id="rId13" Type="http://schemas.openxmlformats.org/officeDocument/2006/relationships/hyperlink" Target="https://drive.google.com/drive/folders/1fW-F3WaSy3vKeceG1SVEj2qmOqm9lbM4?usp=sharing" TargetMode="External"/><Relationship Id="rId18" Type="http://schemas.openxmlformats.org/officeDocument/2006/relationships/hyperlink" Target="https://drive.google.com/file/d/1yLajq61ndiONuV2Dtong1tOomSxlfajH/view?usp=sharing" TargetMode="External"/><Relationship Id="rId3" Type="http://schemas.openxmlformats.org/officeDocument/2006/relationships/hyperlink" Target="https://www.culturarecreacionydeporte.gov.co/es/economia-estudios-y-politica/diagnostico-economico-del-sector-cultural-y-creativo." TargetMode="External"/><Relationship Id="rId7" Type="http://schemas.openxmlformats.org/officeDocument/2006/relationships/hyperlink" Target="https://www.culturarecreacionydeporte.gov.co/es/transparencia-y-acceso-a-la-informacion-publica/2-3-1-proyectos-normativos" TargetMode="External"/><Relationship Id="rId12" Type="http://schemas.openxmlformats.org/officeDocument/2006/relationships/hyperlink" Target="https://sicon.scrd.gov.co/convocatorias/736" TargetMode="External"/><Relationship Id="rId17" Type="http://schemas.openxmlformats.org/officeDocument/2006/relationships/hyperlink" Target="https://www.culturarecreacionydeporte.gov.co/es/scrd-transparente/instrumentos-de-gestion-de-informacion-publica/registro-de-publicaciones" TargetMode="External"/><Relationship Id="rId2" Type="http://schemas.openxmlformats.org/officeDocument/2006/relationships/hyperlink" Target="https://www.culturarecreacionydeporte.gov.co/es/economia-estudios-y-politica/publicaciones" TargetMode="External"/><Relationship Id="rId16" Type="http://schemas.openxmlformats.org/officeDocument/2006/relationships/hyperlink" Target="https://www.culturarecreacionydeporte.gov.co/sites/default/files/documentos_transparencia/tablas_de_retencion_documental_2006_-_2013.pdfhttps:/www.culturarecreacionydeporte.gov.co/es/scrd-transparente/instrumentos-de-gestion-de-la-informacion/tabla-de-retencion-documental-2008-2013" TargetMode="External"/><Relationship Id="rId1" Type="http://schemas.openxmlformats.org/officeDocument/2006/relationships/hyperlink" Target="https://web.facebook.com/BogotaEsCivica?_rdc=1&amp;_rdr" TargetMode="External"/><Relationship Id="rId6" Type="http://schemas.openxmlformats.org/officeDocument/2006/relationships/hyperlink" Target="https://legalbog.secretariajuridica.gov.co/regimen-legal-publico" TargetMode="External"/><Relationship Id="rId11" Type="http://schemas.openxmlformats.org/officeDocument/2006/relationships/hyperlink" Target="https://drive.google.com/drive/u/1/folders/1m75E1FZEo8dB51IWOYBBrHWDf4LPQY98" TargetMode="External"/><Relationship Id="rId5" Type="http://schemas.openxmlformats.org/officeDocument/2006/relationships/hyperlink" Target="https://www.culturarecreacionydeporte.gov.co/es/transparencia-y-acceso-a-la-informacion-publica/3-2-publicacion-de-la-informacion-contractual" TargetMode="External"/><Relationship Id="rId15" Type="http://schemas.openxmlformats.org/officeDocument/2006/relationships/hyperlink" Target="https://drive.google.com/drive/folders/1fW-F3WaSy3vKeceG1SVEj2qmOqm9lbM4?usp=sharing" TargetMode="External"/><Relationship Id="rId10" Type="http://schemas.openxmlformats.org/officeDocument/2006/relationships/hyperlink" Target="https://drive.google.com/drive/folders/1fW-F3WaSy3vKeceG1SVEj2qmOqm9lbM4?usp=sharing" TargetMode="External"/><Relationship Id="rId4" Type="http://schemas.openxmlformats.org/officeDocument/2006/relationships/hyperlink" Target="https://www.culturarecreacionydeporte.gov.co/es/transparencia-y-acceso-a-la-informacion-publica/3-3-publicacion-de-la-ejecucion-de-contratos" TargetMode="External"/><Relationship Id="rId9" Type="http://schemas.openxmlformats.org/officeDocument/2006/relationships/hyperlink" Target="https://drive.google.com/drive/folders/1fW-F3WaSy3vKeceG1SVEj2qmOqm9lbM4" TargetMode="External"/><Relationship Id="rId14" Type="http://schemas.openxmlformats.org/officeDocument/2006/relationships/hyperlink" Target="https://drive.google.com/drive/u/1/folders/1_7Thj7ovbbq9ia0JV0EiyOc2i1hlhr_h"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7" workbookViewId="0">
      <selection activeCell="A10" sqref="A10:E10"/>
    </sheetView>
  </sheetViews>
  <sheetFormatPr defaultColWidth="14.42578125" defaultRowHeight="15" customHeight="1"/>
  <cols>
    <col min="1" max="1" width="9.140625" customWidth="1"/>
    <col min="2" max="2" width="10.85546875" customWidth="1"/>
    <col min="3" max="5" width="43" customWidth="1"/>
    <col min="6" max="6" width="53" customWidth="1"/>
    <col min="7" max="23" width="9.140625" customWidth="1"/>
  </cols>
  <sheetData>
    <row r="1" spans="1:26" ht="12.75" customHeight="1">
      <c r="A1" s="668" t="s">
        <v>0</v>
      </c>
      <c r="B1" s="666"/>
      <c r="C1" s="666"/>
      <c r="D1" s="666"/>
      <c r="E1" s="667"/>
      <c r="F1" s="1"/>
      <c r="G1" s="1"/>
      <c r="H1" s="1"/>
      <c r="I1" s="1"/>
      <c r="J1" s="1"/>
      <c r="K1" s="1"/>
      <c r="L1" s="1"/>
      <c r="M1" s="1"/>
      <c r="N1" s="1"/>
      <c r="O1" s="1"/>
      <c r="P1" s="1"/>
      <c r="Q1" s="1"/>
      <c r="R1" s="1"/>
      <c r="S1" s="1"/>
      <c r="T1" s="1"/>
      <c r="U1" s="1"/>
      <c r="V1" s="1"/>
      <c r="W1" s="1"/>
    </row>
    <row r="2" spans="1:26" ht="12.75" customHeight="1">
      <c r="A2" s="2" t="s">
        <v>1</v>
      </c>
      <c r="B2" s="2" t="s">
        <v>2</v>
      </c>
      <c r="C2" s="669" t="s">
        <v>3</v>
      </c>
      <c r="D2" s="666"/>
      <c r="E2" s="667"/>
      <c r="F2" s="1"/>
      <c r="G2" s="1"/>
      <c r="H2" s="1"/>
      <c r="I2" s="1"/>
      <c r="J2" s="1"/>
      <c r="K2" s="1"/>
      <c r="L2" s="1"/>
      <c r="M2" s="1"/>
      <c r="N2" s="1"/>
      <c r="O2" s="1"/>
      <c r="P2" s="1"/>
      <c r="Q2" s="1"/>
      <c r="R2" s="1"/>
      <c r="S2" s="1"/>
      <c r="T2" s="1"/>
      <c r="U2" s="1"/>
      <c r="V2" s="1"/>
      <c r="W2" s="1"/>
    </row>
    <row r="3" spans="1:26" ht="12.75" customHeight="1">
      <c r="A3" s="3">
        <v>1</v>
      </c>
      <c r="B3" s="4">
        <v>44227</v>
      </c>
      <c r="C3" s="670"/>
      <c r="D3" s="666"/>
      <c r="E3" s="667"/>
      <c r="F3" s="1"/>
      <c r="G3" s="1"/>
      <c r="H3" s="1"/>
      <c r="I3" s="1"/>
      <c r="J3" s="1"/>
      <c r="K3" s="1"/>
      <c r="L3" s="1"/>
      <c r="M3" s="1"/>
      <c r="N3" s="1"/>
      <c r="O3" s="1"/>
      <c r="P3" s="1"/>
      <c r="Q3" s="1"/>
      <c r="R3" s="1"/>
      <c r="S3" s="1"/>
      <c r="T3" s="1"/>
      <c r="U3" s="1"/>
      <c r="V3" s="1"/>
      <c r="W3" s="1"/>
    </row>
    <row r="4" spans="1:26" ht="24" customHeight="1">
      <c r="A4" s="3">
        <v>2</v>
      </c>
      <c r="B4" s="4">
        <v>44298</v>
      </c>
      <c r="C4" s="665" t="s">
        <v>4</v>
      </c>
      <c r="D4" s="666"/>
      <c r="E4" s="667"/>
      <c r="F4" s="1"/>
      <c r="G4" s="1"/>
      <c r="H4" s="1"/>
      <c r="I4" s="1"/>
      <c r="J4" s="1"/>
      <c r="K4" s="1"/>
      <c r="L4" s="1"/>
      <c r="M4" s="1"/>
      <c r="N4" s="1"/>
      <c r="O4" s="1"/>
      <c r="P4" s="1"/>
      <c r="Q4" s="1"/>
      <c r="R4" s="1"/>
      <c r="S4" s="1"/>
      <c r="T4" s="1"/>
      <c r="U4" s="1"/>
      <c r="V4" s="1"/>
      <c r="W4" s="1"/>
    </row>
    <row r="5" spans="1:26" ht="23.25" customHeight="1">
      <c r="A5" s="3">
        <v>3</v>
      </c>
      <c r="B5" s="4">
        <v>44348</v>
      </c>
      <c r="C5" s="665" t="s">
        <v>5</v>
      </c>
      <c r="D5" s="666"/>
      <c r="E5" s="667"/>
      <c r="F5" s="1"/>
      <c r="G5" s="1"/>
      <c r="H5" s="1"/>
      <c r="I5" s="1"/>
      <c r="J5" s="1"/>
      <c r="K5" s="1"/>
      <c r="L5" s="1"/>
      <c r="M5" s="1"/>
      <c r="N5" s="1"/>
      <c r="O5" s="1"/>
      <c r="P5" s="1"/>
      <c r="Q5" s="1"/>
      <c r="R5" s="1"/>
      <c r="S5" s="1"/>
      <c r="T5" s="1"/>
      <c r="U5" s="1"/>
      <c r="V5" s="1"/>
      <c r="W5" s="1"/>
    </row>
    <row r="6" spans="1:26" ht="153" customHeight="1">
      <c r="A6" s="3">
        <v>4</v>
      </c>
      <c r="B6" s="4">
        <v>44412</v>
      </c>
      <c r="C6" s="665" t="s">
        <v>6</v>
      </c>
      <c r="D6" s="666"/>
      <c r="E6" s="667"/>
      <c r="F6" s="1"/>
      <c r="G6" s="1"/>
      <c r="H6" s="1"/>
      <c r="I6" s="1"/>
      <c r="J6" s="1"/>
      <c r="K6" s="1"/>
      <c r="L6" s="1"/>
      <c r="M6" s="1"/>
      <c r="N6" s="1"/>
      <c r="O6" s="1"/>
      <c r="P6" s="1"/>
      <c r="Q6" s="1"/>
      <c r="R6" s="1"/>
      <c r="S6" s="1"/>
      <c r="T6" s="1"/>
      <c r="U6" s="1"/>
      <c r="V6" s="1"/>
      <c r="W6" s="1"/>
    </row>
    <row r="7" spans="1:26" ht="27.75" customHeight="1">
      <c r="A7" s="5">
        <v>5</v>
      </c>
      <c r="B7" s="4">
        <v>44420</v>
      </c>
      <c r="C7" s="665" t="s">
        <v>7</v>
      </c>
      <c r="D7" s="666"/>
      <c r="E7" s="667"/>
      <c r="F7" s="1"/>
      <c r="G7" s="1"/>
      <c r="H7" s="1"/>
      <c r="I7" s="1"/>
      <c r="J7" s="1"/>
      <c r="K7" s="1"/>
      <c r="L7" s="1"/>
      <c r="M7" s="1"/>
      <c r="N7" s="1"/>
      <c r="O7" s="1"/>
      <c r="P7" s="1"/>
      <c r="Q7" s="1"/>
      <c r="R7" s="1"/>
      <c r="S7" s="1"/>
      <c r="T7" s="1"/>
      <c r="U7" s="1"/>
      <c r="V7" s="1"/>
      <c r="W7" s="1"/>
    </row>
    <row r="8" spans="1:26" ht="44.25" customHeight="1">
      <c r="A8" s="5">
        <v>6</v>
      </c>
      <c r="B8" s="4">
        <v>44432</v>
      </c>
      <c r="C8" s="665" t="s">
        <v>8</v>
      </c>
      <c r="D8" s="666"/>
      <c r="E8" s="667"/>
      <c r="F8" s="1"/>
      <c r="G8" s="1"/>
      <c r="H8" s="1"/>
      <c r="I8" s="1"/>
      <c r="J8" s="1"/>
      <c r="K8" s="1"/>
      <c r="L8" s="1"/>
      <c r="M8" s="1"/>
      <c r="N8" s="1"/>
      <c r="O8" s="1"/>
      <c r="P8" s="1"/>
      <c r="Q8" s="1"/>
      <c r="R8" s="1"/>
      <c r="S8" s="1"/>
      <c r="T8" s="1"/>
      <c r="U8" s="1"/>
      <c r="V8" s="1"/>
      <c r="W8" s="1"/>
    </row>
    <row r="9" spans="1:26" ht="190.5" customHeight="1">
      <c r="A9" s="5">
        <v>7</v>
      </c>
      <c r="B9" s="4">
        <v>44494</v>
      </c>
      <c r="C9" s="665" t="s">
        <v>9</v>
      </c>
      <c r="D9" s="666"/>
      <c r="E9" s="667"/>
      <c r="F9" s="1"/>
      <c r="G9" s="1"/>
      <c r="H9" s="1"/>
      <c r="I9" s="1"/>
      <c r="J9" s="1"/>
      <c r="K9" s="1"/>
      <c r="L9" s="1"/>
      <c r="M9" s="1"/>
      <c r="N9" s="1"/>
      <c r="O9" s="1"/>
      <c r="P9" s="1"/>
      <c r="Q9" s="1"/>
      <c r="R9" s="1"/>
      <c r="S9" s="1"/>
      <c r="T9" s="1"/>
      <c r="U9" s="1"/>
      <c r="V9" s="1"/>
      <c r="W9" s="1"/>
      <c r="X9" s="1"/>
      <c r="Y9" s="1"/>
      <c r="Z9" s="1"/>
    </row>
    <row r="10" spans="1:26" ht="44.25" customHeight="1">
      <c r="A10" s="844">
        <v>8</v>
      </c>
      <c r="B10" s="845">
        <v>44510</v>
      </c>
      <c r="C10" s="846" t="s">
        <v>1129</v>
      </c>
      <c r="D10" s="847"/>
      <c r="E10" s="848"/>
      <c r="F10" s="1"/>
      <c r="G10" s="1"/>
      <c r="H10" s="1"/>
      <c r="I10" s="1"/>
      <c r="J10" s="1"/>
      <c r="K10" s="1"/>
      <c r="L10" s="1"/>
      <c r="M10" s="1"/>
      <c r="N10" s="1"/>
      <c r="O10" s="1"/>
      <c r="P10" s="1"/>
      <c r="Q10" s="1"/>
      <c r="R10" s="1"/>
      <c r="S10" s="1"/>
      <c r="T10" s="1"/>
      <c r="U10" s="1"/>
      <c r="V10" s="1"/>
      <c r="W10" s="1"/>
    </row>
    <row r="11" spans="1:26" ht="12.75" customHeight="1">
      <c r="A11" s="1"/>
      <c r="B11" s="1"/>
      <c r="C11" s="1"/>
      <c r="D11" s="1"/>
      <c r="E11" s="1"/>
      <c r="F11" s="1"/>
      <c r="G11" s="1"/>
      <c r="H11" s="1"/>
      <c r="I11" s="1"/>
      <c r="J11" s="1"/>
      <c r="K11" s="1"/>
      <c r="L11" s="1"/>
      <c r="M11" s="1"/>
      <c r="N11" s="1"/>
      <c r="O11" s="1"/>
      <c r="P11" s="1"/>
      <c r="Q11" s="1"/>
      <c r="R11" s="1"/>
      <c r="S11" s="1"/>
      <c r="T11" s="1"/>
      <c r="U11" s="1"/>
      <c r="V11" s="1"/>
      <c r="W11" s="1"/>
    </row>
    <row r="12" spans="1:26" ht="12.75" customHeight="1">
      <c r="A12" s="1"/>
      <c r="B12" s="1"/>
      <c r="C12" s="1"/>
      <c r="D12" s="1"/>
      <c r="E12" s="1"/>
      <c r="F12" s="1"/>
      <c r="G12" s="1"/>
      <c r="H12" s="1"/>
      <c r="I12" s="1"/>
      <c r="J12" s="1"/>
      <c r="K12" s="1"/>
      <c r="L12" s="1"/>
      <c r="M12" s="1"/>
      <c r="N12" s="1"/>
      <c r="O12" s="1"/>
      <c r="P12" s="1"/>
      <c r="Q12" s="1"/>
      <c r="R12" s="1"/>
      <c r="S12" s="1"/>
      <c r="T12" s="1"/>
      <c r="U12" s="1"/>
      <c r="V12" s="1"/>
      <c r="W12" s="1"/>
    </row>
    <row r="13" spans="1:26" ht="12.75" customHeight="1">
      <c r="A13" s="1"/>
      <c r="B13" s="1"/>
      <c r="C13" s="1"/>
      <c r="D13" s="1"/>
      <c r="E13" s="1"/>
      <c r="F13" s="1"/>
      <c r="G13" s="1"/>
      <c r="H13" s="1"/>
      <c r="I13" s="1"/>
      <c r="J13" s="1"/>
      <c r="K13" s="1"/>
      <c r="L13" s="1"/>
      <c r="M13" s="1"/>
      <c r="N13" s="1"/>
      <c r="O13" s="1"/>
      <c r="P13" s="1"/>
      <c r="Q13" s="1"/>
      <c r="R13" s="1"/>
      <c r="S13" s="1"/>
      <c r="T13" s="1"/>
      <c r="U13" s="1"/>
      <c r="V13" s="1"/>
      <c r="W13" s="1"/>
    </row>
    <row r="14" spans="1:26" ht="12.75" customHeight="1">
      <c r="A14" s="1"/>
      <c r="B14" s="1"/>
      <c r="C14" s="1"/>
      <c r="D14" s="1"/>
      <c r="E14" s="1"/>
      <c r="F14" s="1"/>
      <c r="G14" s="1"/>
      <c r="H14" s="1"/>
      <c r="I14" s="1"/>
      <c r="J14" s="1"/>
      <c r="K14" s="1"/>
      <c r="L14" s="1"/>
      <c r="M14" s="1"/>
      <c r="N14" s="1"/>
      <c r="O14" s="1"/>
      <c r="P14" s="1"/>
      <c r="Q14" s="1"/>
      <c r="R14" s="1"/>
      <c r="S14" s="1"/>
      <c r="T14" s="1"/>
      <c r="U14" s="1"/>
      <c r="V14" s="1"/>
      <c r="W14" s="1"/>
    </row>
    <row r="15" spans="1:26" ht="12.75" customHeight="1">
      <c r="A15" s="1"/>
      <c r="B15" s="1"/>
      <c r="C15" s="1"/>
      <c r="D15" s="1"/>
      <c r="E15" s="1"/>
      <c r="F15" s="1"/>
      <c r="G15" s="1"/>
      <c r="H15" s="1"/>
      <c r="I15" s="1"/>
      <c r="J15" s="1"/>
      <c r="K15" s="1"/>
      <c r="L15" s="1"/>
      <c r="M15" s="1"/>
      <c r="N15" s="1"/>
      <c r="O15" s="1"/>
      <c r="P15" s="1"/>
      <c r="Q15" s="1"/>
      <c r="R15" s="1"/>
      <c r="S15" s="1"/>
      <c r="T15" s="1"/>
      <c r="U15" s="1"/>
      <c r="V15" s="1"/>
      <c r="W15" s="1"/>
    </row>
    <row r="16" spans="1:26" ht="12.75" customHeight="1">
      <c r="A16" s="1"/>
      <c r="B16" s="1"/>
      <c r="C16" s="1"/>
      <c r="D16" s="1"/>
      <c r="E16" s="1"/>
      <c r="F16" s="1"/>
      <c r="G16" s="1"/>
      <c r="H16" s="1"/>
      <c r="I16" s="1"/>
      <c r="J16" s="1"/>
      <c r="K16" s="1"/>
      <c r="L16" s="1"/>
      <c r="M16" s="1"/>
      <c r="N16" s="1"/>
      <c r="O16" s="1"/>
      <c r="P16" s="1"/>
      <c r="Q16" s="1"/>
      <c r="R16" s="1"/>
      <c r="S16" s="1"/>
      <c r="T16" s="1"/>
      <c r="U16" s="1"/>
      <c r="V16" s="1"/>
      <c r="W16" s="1"/>
    </row>
    <row r="17" spans="1:23" ht="12.75" customHeight="1">
      <c r="A17" s="1"/>
      <c r="B17" s="1"/>
      <c r="C17" s="1"/>
      <c r="D17" s="1"/>
      <c r="E17" s="1"/>
      <c r="F17" s="1"/>
      <c r="G17" s="1"/>
      <c r="H17" s="1"/>
      <c r="I17" s="1"/>
      <c r="J17" s="1"/>
      <c r="K17" s="1"/>
      <c r="L17" s="1"/>
      <c r="M17" s="1"/>
      <c r="N17" s="1"/>
      <c r="O17" s="1"/>
      <c r="P17" s="1"/>
      <c r="Q17" s="1"/>
      <c r="R17" s="1"/>
      <c r="S17" s="1"/>
      <c r="T17" s="1"/>
      <c r="U17" s="1"/>
      <c r="V17" s="1"/>
      <c r="W17" s="1"/>
    </row>
    <row r="18" spans="1:23" ht="12.75" customHeight="1">
      <c r="A18" s="1"/>
      <c r="B18" s="1"/>
      <c r="C18" s="1"/>
      <c r="D18" s="1"/>
      <c r="E18" s="1"/>
      <c r="F18" s="1"/>
      <c r="G18" s="1"/>
      <c r="H18" s="1"/>
      <c r="I18" s="1"/>
      <c r="J18" s="1"/>
      <c r="K18" s="1"/>
      <c r="L18" s="1"/>
      <c r="M18" s="1"/>
      <c r="N18" s="1"/>
      <c r="O18" s="1"/>
      <c r="P18" s="1"/>
      <c r="Q18" s="1"/>
      <c r="R18" s="1"/>
      <c r="S18" s="1"/>
      <c r="T18" s="1"/>
      <c r="U18" s="1"/>
      <c r="V18" s="1"/>
      <c r="W18" s="1"/>
    </row>
    <row r="19" spans="1:23" ht="12.75" customHeight="1">
      <c r="A19" s="1"/>
      <c r="B19" s="1"/>
      <c r="C19" s="1"/>
      <c r="D19" s="1"/>
      <c r="E19" s="1"/>
      <c r="F19" s="1"/>
      <c r="G19" s="1"/>
      <c r="H19" s="1"/>
      <c r="I19" s="1"/>
      <c r="J19" s="1"/>
      <c r="K19" s="1"/>
      <c r="L19" s="1"/>
      <c r="M19" s="1"/>
      <c r="N19" s="1"/>
      <c r="O19" s="1"/>
      <c r="P19" s="1"/>
      <c r="Q19" s="1"/>
      <c r="R19" s="1"/>
      <c r="S19" s="1"/>
      <c r="T19" s="1"/>
      <c r="U19" s="1"/>
      <c r="V19" s="1"/>
      <c r="W19" s="1"/>
    </row>
    <row r="20" spans="1:23" ht="12.75" customHeight="1">
      <c r="A20" s="1"/>
      <c r="B20" s="1"/>
      <c r="C20" s="1"/>
      <c r="D20" s="1"/>
      <c r="E20" s="1"/>
      <c r="F20" s="1"/>
      <c r="G20" s="1"/>
      <c r="H20" s="1"/>
      <c r="I20" s="1"/>
      <c r="J20" s="1"/>
      <c r="K20" s="1"/>
      <c r="L20" s="1"/>
      <c r="M20" s="1"/>
      <c r="N20" s="1"/>
      <c r="O20" s="1"/>
      <c r="P20" s="1"/>
      <c r="Q20" s="1"/>
      <c r="R20" s="1"/>
      <c r="S20" s="1"/>
      <c r="T20" s="1"/>
      <c r="U20" s="1"/>
      <c r="V20" s="1"/>
      <c r="W20" s="1"/>
    </row>
    <row r="21" spans="1:23" ht="12.75" customHeight="1">
      <c r="A21" s="1"/>
      <c r="B21" s="1"/>
      <c r="C21" s="1"/>
      <c r="D21" s="1"/>
      <c r="E21" s="1"/>
      <c r="F21" s="1"/>
      <c r="G21" s="1"/>
      <c r="H21" s="1"/>
      <c r="I21" s="1"/>
      <c r="J21" s="1"/>
      <c r="K21" s="1"/>
      <c r="L21" s="1"/>
      <c r="M21" s="1"/>
      <c r="N21" s="1"/>
      <c r="O21" s="1"/>
      <c r="P21" s="1"/>
      <c r="Q21" s="1"/>
      <c r="R21" s="1"/>
      <c r="S21" s="1"/>
      <c r="T21" s="1"/>
      <c r="U21" s="1"/>
      <c r="V21" s="1"/>
      <c r="W21" s="1"/>
    </row>
    <row r="22" spans="1:23" ht="12.75" customHeight="1">
      <c r="A22" s="1"/>
      <c r="B22" s="1"/>
      <c r="C22" s="1"/>
      <c r="D22" s="1"/>
      <c r="E22" s="1"/>
      <c r="F22" s="1"/>
      <c r="G22" s="1"/>
      <c r="H22" s="1"/>
      <c r="I22" s="1"/>
      <c r="J22" s="1"/>
      <c r="K22" s="1"/>
      <c r="L22" s="1"/>
      <c r="M22" s="1"/>
      <c r="N22" s="1"/>
      <c r="O22" s="1"/>
      <c r="P22" s="1"/>
      <c r="Q22" s="1"/>
      <c r="R22" s="1"/>
      <c r="S22" s="1"/>
      <c r="T22" s="1"/>
      <c r="U22" s="1"/>
      <c r="V22" s="1"/>
      <c r="W22" s="1"/>
    </row>
    <row r="23" spans="1:23" ht="12.75" customHeight="1">
      <c r="A23" s="1"/>
      <c r="B23" s="1"/>
      <c r="C23" s="1"/>
      <c r="D23" s="1"/>
      <c r="E23" s="1"/>
      <c r="F23" s="1"/>
      <c r="G23" s="1"/>
      <c r="H23" s="1"/>
      <c r="I23" s="1"/>
      <c r="J23" s="1"/>
      <c r="K23" s="1"/>
      <c r="L23" s="1"/>
      <c r="M23" s="1"/>
      <c r="N23" s="1"/>
      <c r="O23" s="1"/>
      <c r="P23" s="1"/>
      <c r="Q23" s="1"/>
      <c r="R23" s="1"/>
      <c r="S23" s="1"/>
      <c r="T23" s="1"/>
      <c r="U23" s="1"/>
      <c r="V23" s="1"/>
      <c r="W23" s="1"/>
    </row>
    <row r="24" spans="1:23" ht="12.75" customHeight="1">
      <c r="A24" s="1"/>
      <c r="B24" s="1"/>
      <c r="C24" s="1"/>
      <c r="D24" s="1"/>
      <c r="E24" s="1"/>
      <c r="F24" s="1"/>
      <c r="G24" s="1"/>
      <c r="H24" s="1"/>
      <c r="I24" s="1"/>
      <c r="J24" s="1"/>
      <c r="K24" s="1"/>
      <c r="L24" s="1"/>
      <c r="M24" s="1"/>
      <c r="N24" s="1"/>
      <c r="O24" s="1"/>
      <c r="P24" s="1"/>
      <c r="Q24" s="1"/>
      <c r="R24" s="1"/>
      <c r="S24" s="1"/>
      <c r="T24" s="1"/>
      <c r="U24" s="1"/>
      <c r="V24" s="1"/>
      <c r="W24" s="1"/>
    </row>
    <row r="25" spans="1:23" ht="12.75" customHeight="1">
      <c r="A25" s="1"/>
      <c r="B25" s="1"/>
      <c r="C25" s="1"/>
      <c r="D25" s="1"/>
      <c r="E25" s="1"/>
      <c r="F25" s="1"/>
      <c r="G25" s="1"/>
      <c r="H25" s="1"/>
      <c r="I25" s="1"/>
      <c r="J25" s="1"/>
      <c r="K25" s="1"/>
      <c r="L25" s="1"/>
      <c r="M25" s="1"/>
      <c r="N25" s="1"/>
      <c r="O25" s="1"/>
      <c r="P25" s="1"/>
      <c r="Q25" s="1"/>
      <c r="R25" s="1"/>
      <c r="S25" s="1"/>
      <c r="T25" s="1"/>
      <c r="U25" s="1"/>
      <c r="V25" s="1"/>
      <c r="W25" s="1"/>
    </row>
    <row r="26" spans="1:23" ht="12.75" customHeight="1">
      <c r="A26" s="1"/>
      <c r="B26" s="1"/>
      <c r="C26" s="1"/>
      <c r="D26" s="1"/>
      <c r="E26" s="1"/>
      <c r="F26" s="1"/>
      <c r="G26" s="1"/>
      <c r="H26" s="1"/>
      <c r="I26" s="1"/>
      <c r="J26" s="1"/>
      <c r="K26" s="1"/>
      <c r="L26" s="1"/>
      <c r="M26" s="1"/>
      <c r="N26" s="1"/>
      <c r="O26" s="1"/>
      <c r="P26" s="1"/>
      <c r="Q26" s="1"/>
      <c r="R26" s="1"/>
      <c r="S26" s="1"/>
      <c r="T26" s="1"/>
      <c r="U26" s="1"/>
      <c r="V26" s="1"/>
      <c r="W26" s="1"/>
    </row>
    <row r="27" spans="1:23" ht="12.75" customHeight="1">
      <c r="A27" s="1"/>
      <c r="B27" s="1"/>
      <c r="C27" s="1"/>
      <c r="D27" s="1"/>
      <c r="E27" s="1"/>
      <c r="F27" s="1"/>
      <c r="G27" s="1"/>
      <c r="H27" s="1"/>
      <c r="I27" s="1"/>
      <c r="J27" s="1"/>
      <c r="K27" s="1"/>
      <c r="L27" s="1"/>
      <c r="M27" s="1"/>
      <c r="N27" s="1"/>
      <c r="O27" s="1"/>
      <c r="P27" s="1"/>
      <c r="Q27" s="1"/>
      <c r="R27" s="1"/>
      <c r="S27" s="1"/>
      <c r="T27" s="1"/>
      <c r="U27" s="1"/>
      <c r="V27" s="1"/>
      <c r="W27" s="1"/>
    </row>
    <row r="28" spans="1:23" ht="12.75" customHeight="1">
      <c r="A28" s="1"/>
      <c r="B28" s="1"/>
      <c r="C28" s="1"/>
      <c r="D28" s="1"/>
      <c r="E28" s="1"/>
      <c r="F28" s="1"/>
      <c r="G28" s="1"/>
      <c r="H28" s="1"/>
      <c r="I28" s="1"/>
      <c r="J28" s="1"/>
      <c r="K28" s="1"/>
      <c r="L28" s="1"/>
      <c r="M28" s="1"/>
      <c r="N28" s="1"/>
      <c r="O28" s="1"/>
      <c r="P28" s="1"/>
      <c r="Q28" s="1"/>
      <c r="R28" s="1"/>
      <c r="S28" s="1"/>
      <c r="T28" s="1"/>
      <c r="U28" s="1"/>
      <c r="V28" s="1"/>
      <c r="W28" s="1"/>
    </row>
    <row r="29" spans="1:23" ht="12.75" customHeight="1">
      <c r="A29" s="1"/>
      <c r="B29" s="1"/>
      <c r="C29" s="1"/>
      <c r="D29" s="1"/>
      <c r="E29" s="1"/>
      <c r="F29" s="1"/>
      <c r="G29" s="1"/>
      <c r="H29" s="1"/>
      <c r="I29" s="1"/>
      <c r="J29" s="1"/>
      <c r="K29" s="1"/>
      <c r="L29" s="1"/>
      <c r="M29" s="1"/>
      <c r="N29" s="1"/>
      <c r="O29" s="1"/>
      <c r="P29" s="1"/>
      <c r="Q29" s="1"/>
      <c r="R29" s="1"/>
      <c r="S29" s="1"/>
      <c r="T29" s="1"/>
      <c r="U29" s="1"/>
      <c r="V29" s="1"/>
      <c r="W29" s="1"/>
    </row>
    <row r="30" spans="1:23" ht="12.75" customHeight="1">
      <c r="A30" s="1"/>
      <c r="B30" s="1"/>
      <c r="C30" s="1"/>
      <c r="D30" s="1"/>
      <c r="E30" s="1"/>
      <c r="F30" s="1"/>
      <c r="G30" s="1"/>
      <c r="H30" s="1"/>
      <c r="I30" s="1"/>
      <c r="J30" s="1"/>
      <c r="K30" s="1"/>
      <c r="L30" s="1"/>
      <c r="M30" s="1"/>
      <c r="N30" s="1"/>
      <c r="O30" s="1"/>
      <c r="P30" s="1"/>
      <c r="Q30" s="1"/>
      <c r="R30" s="1"/>
      <c r="S30" s="1"/>
      <c r="T30" s="1"/>
      <c r="U30" s="1"/>
      <c r="V30" s="1"/>
      <c r="W30" s="1"/>
    </row>
    <row r="31" spans="1:23" ht="12.75" customHeight="1">
      <c r="A31" s="1"/>
      <c r="B31" s="1"/>
      <c r="C31" s="1"/>
      <c r="D31" s="1"/>
      <c r="E31" s="1"/>
      <c r="F31" s="1"/>
      <c r="G31" s="1"/>
      <c r="H31" s="1"/>
      <c r="I31" s="1"/>
      <c r="J31" s="1"/>
      <c r="K31" s="1"/>
      <c r="L31" s="1"/>
      <c r="M31" s="1"/>
      <c r="N31" s="1"/>
      <c r="O31" s="1"/>
      <c r="P31" s="1"/>
      <c r="Q31" s="1"/>
      <c r="R31" s="1"/>
      <c r="S31" s="1"/>
      <c r="T31" s="1"/>
      <c r="U31" s="1"/>
      <c r="V31" s="1"/>
      <c r="W31" s="1"/>
    </row>
    <row r="32" spans="1:23" ht="12.75" customHeight="1">
      <c r="A32" s="1"/>
      <c r="B32" s="1"/>
      <c r="C32" s="1"/>
      <c r="D32" s="1"/>
      <c r="E32" s="1"/>
      <c r="F32" s="1"/>
      <c r="G32" s="1"/>
      <c r="H32" s="1"/>
      <c r="I32" s="1"/>
      <c r="J32" s="1"/>
      <c r="K32" s="1"/>
      <c r="L32" s="1"/>
      <c r="M32" s="1"/>
      <c r="N32" s="1"/>
      <c r="O32" s="1"/>
      <c r="P32" s="1"/>
      <c r="Q32" s="1"/>
      <c r="R32" s="1"/>
      <c r="S32" s="1"/>
      <c r="T32" s="1"/>
      <c r="U32" s="1"/>
      <c r="V32" s="1"/>
      <c r="W32" s="1"/>
    </row>
    <row r="33" spans="1:23" ht="12.75" customHeight="1">
      <c r="A33" s="1"/>
      <c r="B33" s="1"/>
      <c r="C33" s="1"/>
      <c r="D33" s="1"/>
      <c r="E33" s="1"/>
      <c r="F33" s="1"/>
      <c r="G33" s="1"/>
      <c r="H33" s="1"/>
      <c r="I33" s="1"/>
      <c r="J33" s="1"/>
      <c r="K33" s="1"/>
      <c r="L33" s="1"/>
      <c r="M33" s="1"/>
      <c r="N33" s="1"/>
      <c r="O33" s="1"/>
      <c r="P33" s="1"/>
      <c r="Q33" s="1"/>
      <c r="R33" s="1"/>
      <c r="S33" s="1"/>
      <c r="T33" s="1"/>
      <c r="U33" s="1"/>
      <c r="V33" s="1"/>
      <c r="W33" s="1"/>
    </row>
    <row r="34" spans="1:23" ht="12.75" customHeight="1">
      <c r="A34" s="1"/>
      <c r="B34" s="1"/>
      <c r="C34" s="1"/>
      <c r="D34" s="1"/>
      <c r="E34" s="1"/>
      <c r="F34" s="1"/>
      <c r="G34" s="1"/>
      <c r="H34" s="1"/>
      <c r="I34" s="1"/>
      <c r="J34" s="1"/>
      <c r="K34" s="1"/>
      <c r="L34" s="1"/>
      <c r="M34" s="1"/>
      <c r="N34" s="1"/>
      <c r="O34" s="1"/>
      <c r="P34" s="1"/>
      <c r="Q34" s="1"/>
      <c r="R34" s="1"/>
      <c r="S34" s="1"/>
      <c r="T34" s="1"/>
      <c r="U34" s="1"/>
      <c r="V34" s="1"/>
      <c r="W34" s="1"/>
    </row>
    <row r="35" spans="1:23" ht="12.75" customHeight="1">
      <c r="A35" s="1"/>
      <c r="B35" s="1"/>
      <c r="C35" s="1"/>
      <c r="D35" s="1"/>
      <c r="E35" s="1"/>
      <c r="F35" s="1"/>
      <c r="G35" s="1"/>
      <c r="H35" s="1"/>
      <c r="I35" s="1"/>
      <c r="J35" s="1"/>
      <c r="K35" s="1"/>
      <c r="L35" s="1"/>
      <c r="M35" s="1"/>
      <c r="N35" s="1"/>
      <c r="O35" s="1"/>
      <c r="P35" s="1"/>
      <c r="Q35" s="1"/>
      <c r="R35" s="1"/>
      <c r="S35" s="1"/>
      <c r="T35" s="1"/>
      <c r="U35" s="1"/>
      <c r="V35" s="1"/>
      <c r="W35" s="1"/>
    </row>
    <row r="36" spans="1:23" ht="12.75" customHeight="1">
      <c r="A36" s="1"/>
      <c r="B36" s="1"/>
      <c r="C36" s="1"/>
      <c r="D36" s="1"/>
      <c r="E36" s="1"/>
      <c r="F36" s="1"/>
      <c r="G36" s="1"/>
      <c r="H36" s="1"/>
      <c r="I36" s="1"/>
      <c r="J36" s="1"/>
      <c r="K36" s="1"/>
      <c r="L36" s="1"/>
      <c r="M36" s="1"/>
      <c r="N36" s="1"/>
      <c r="O36" s="1"/>
      <c r="P36" s="1"/>
      <c r="Q36" s="1"/>
      <c r="R36" s="1"/>
      <c r="S36" s="1"/>
      <c r="T36" s="1"/>
      <c r="U36" s="1"/>
      <c r="V36" s="1"/>
      <c r="W36" s="1"/>
    </row>
    <row r="37" spans="1:23" ht="12.75" customHeight="1">
      <c r="A37" s="1"/>
      <c r="B37" s="1"/>
      <c r="C37" s="1"/>
      <c r="D37" s="1"/>
      <c r="E37" s="1"/>
      <c r="F37" s="1"/>
      <c r="G37" s="1"/>
      <c r="H37" s="1"/>
      <c r="I37" s="1"/>
      <c r="J37" s="1"/>
      <c r="K37" s="1"/>
      <c r="L37" s="1"/>
      <c r="M37" s="1"/>
      <c r="N37" s="1"/>
      <c r="O37" s="1"/>
      <c r="P37" s="1"/>
      <c r="Q37" s="1"/>
      <c r="R37" s="1"/>
      <c r="S37" s="1"/>
      <c r="T37" s="1"/>
      <c r="U37" s="1"/>
      <c r="V37" s="1"/>
      <c r="W37" s="1"/>
    </row>
    <row r="38" spans="1:23" ht="12.75" customHeight="1">
      <c r="A38" s="1"/>
      <c r="B38" s="1"/>
      <c r="C38" s="1"/>
      <c r="D38" s="1"/>
      <c r="E38" s="1"/>
      <c r="F38" s="1"/>
      <c r="G38" s="1"/>
      <c r="H38" s="1"/>
      <c r="I38" s="1"/>
      <c r="J38" s="1"/>
      <c r="K38" s="1"/>
      <c r="L38" s="1"/>
      <c r="M38" s="1"/>
      <c r="N38" s="1"/>
      <c r="O38" s="1"/>
      <c r="P38" s="1"/>
      <c r="Q38" s="1"/>
      <c r="R38" s="1"/>
      <c r="S38" s="1"/>
      <c r="T38" s="1"/>
      <c r="U38" s="1"/>
      <c r="V38" s="1"/>
      <c r="W38" s="1"/>
    </row>
    <row r="39" spans="1:23" ht="12.75" customHeight="1">
      <c r="A39" s="1"/>
      <c r="B39" s="1"/>
      <c r="C39" s="1"/>
      <c r="D39" s="1"/>
      <c r="E39" s="1"/>
      <c r="F39" s="1"/>
      <c r="G39" s="1"/>
      <c r="H39" s="1"/>
      <c r="I39" s="1"/>
      <c r="J39" s="1"/>
      <c r="K39" s="1"/>
      <c r="L39" s="1"/>
      <c r="M39" s="1"/>
      <c r="N39" s="1"/>
      <c r="O39" s="1"/>
      <c r="P39" s="1"/>
      <c r="Q39" s="1"/>
      <c r="R39" s="1"/>
      <c r="S39" s="1"/>
      <c r="T39" s="1"/>
      <c r="U39" s="1"/>
      <c r="V39" s="1"/>
      <c r="W39" s="1"/>
    </row>
    <row r="40" spans="1:23" ht="12.75" customHeight="1">
      <c r="A40" s="1"/>
      <c r="B40" s="1"/>
      <c r="C40" s="1"/>
      <c r="D40" s="1"/>
      <c r="E40" s="1"/>
      <c r="F40" s="1"/>
      <c r="G40" s="1"/>
      <c r="H40" s="1"/>
      <c r="I40" s="1"/>
      <c r="J40" s="1"/>
      <c r="K40" s="1"/>
      <c r="L40" s="1"/>
      <c r="M40" s="1"/>
      <c r="N40" s="1"/>
      <c r="O40" s="1"/>
      <c r="P40" s="1"/>
      <c r="Q40" s="1"/>
      <c r="R40" s="1"/>
      <c r="S40" s="1"/>
      <c r="T40" s="1"/>
      <c r="U40" s="1"/>
      <c r="V40" s="1"/>
      <c r="W40" s="1"/>
    </row>
    <row r="41" spans="1:23" ht="12.75" customHeight="1">
      <c r="A41" s="1"/>
      <c r="B41" s="1"/>
      <c r="C41" s="1"/>
      <c r="D41" s="1"/>
      <c r="E41" s="1"/>
      <c r="F41" s="1"/>
      <c r="G41" s="1"/>
      <c r="H41" s="1"/>
      <c r="I41" s="1"/>
      <c r="J41" s="1"/>
      <c r="K41" s="1"/>
      <c r="L41" s="1"/>
      <c r="M41" s="1"/>
      <c r="N41" s="1"/>
      <c r="O41" s="1"/>
      <c r="P41" s="1"/>
      <c r="Q41" s="1"/>
      <c r="R41" s="1"/>
      <c r="S41" s="1"/>
      <c r="T41" s="1"/>
      <c r="U41" s="1"/>
      <c r="V41" s="1"/>
      <c r="W41" s="1"/>
    </row>
    <row r="42" spans="1:23" ht="12.75" customHeight="1">
      <c r="A42" s="1"/>
      <c r="B42" s="1"/>
      <c r="C42" s="1"/>
      <c r="D42" s="1"/>
      <c r="E42" s="1"/>
      <c r="F42" s="1"/>
      <c r="G42" s="1"/>
      <c r="H42" s="1"/>
      <c r="I42" s="1"/>
      <c r="J42" s="1"/>
      <c r="K42" s="1"/>
      <c r="L42" s="1"/>
      <c r="M42" s="1"/>
      <c r="N42" s="1"/>
      <c r="O42" s="1"/>
      <c r="P42" s="1"/>
      <c r="Q42" s="1"/>
      <c r="R42" s="1"/>
      <c r="S42" s="1"/>
      <c r="T42" s="1"/>
      <c r="U42" s="1"/>
      <c r="V42" s="1"/>
      <c r="W42" s="1"/>
    </row>
    <row r="43" spans="1:23" ht="12.75" customHeight="1">
      <c r="A43" s="1"/>
      <c r="B43" s="1"/>
      <c r="C43" s="1"/>
      <c r="D43" s="1"/>
      <c r="E43" s="1"/>
      <c r="F43" s="1"/>
      <c r="G43" s="1"/>
      <c r="H43" s="1"/>
      <c r="I43" s="1"/>
      <c r="J43" s="1"/>
      <c r="K43" s="1"/>
      <c r="L43" s="1"/>
      <c r="M43" s="1"/>
      <c r="N43" s="1"/>
      <c r="O43" s="1"/>
      <c r="P43" s="1"/>
      <c r="Q43" s="1"/>
      <c r="R43" s="1"/>
      <c r="S43" s="1"/>
      <c r="T43" s="1"/>
      <c r="U43" s="1"/>
      <c r="V43" s="1"/>
      <c r="W43" s="1"/>
    </row>
    <row r="44" spans="1:23" ht="12.75" customHeight="1">
      <c r="A44" s="1"/>
      <c r="B44" s="1"/>
      <c r="C44" s="1"/>
      <c r="D44" s="1"/>
      <c r="E44" s="1"/>
      <c r="F44" s="1"/>
      <c r="G44" s="1"/>
      <c r="H44" s="1"/>
      <c r="I44" s="1"/>
      <c r="J44" s="1"/>
      <c r="K44" s="1"/>
      <c r="L44" s="1"/>
      <c r="M44" s="1"/>
      <c r="N44" s="1"/>
      <c r="O44" s="1"/>
      <c r="P44" s="1"/>
      <c r="Q44" s="1"/>
      <c r="R44" s="1"/>
      <c r="S44" s="1"/>
      <c r="T44" s="1"/>
      <c r="U44" s="1"/>
      <c r="V44" s="1"/>
      <c r="W44" s="1"/>
    </row>
    <row r="45" spans="1:23" ht="12.75" customHeight="1">
      <c r="A45" s="1"/>
      <c r="B45" s="1"/>
      <c r="C45" s="1"/>
      <c r="D45" s="1"/>
      <c r="E45" s="1"/>
      <c r="F45" s="1"/>
      <c r="G45" s="1"/>
      <c r="H45" s="1"/>
      <c r="I45" s="1"/>
      <c r="J45" s="1"/>
      <c r="K45" s="1"/>
      <c r="L45" s="1"/>
      <c r="M45" s="1"/>
      <c r="N45" s="1"/>
      <c r="O45" s="1"/>
      <c r="P45" s="1"/>
      <c r="Q45" s="1"/>
      <c r="R45" s="1"/>
      <c r="S45" s="1"/>
      <c r="T45" s="1"/>
      <c r="U45" s="1"/>
      <c r="V45" s="1"/>
      <c r="W45" s="1"/>
    </row>
    <row r="46" spans="1:23" ht="12.75" customHeight="1">
      <c r="A46" s="1"/>
      <c r="B46" s="1"/>
      <c r="C46" s="1"/>
      <c r="D46" s="1"/>
      <c r="E46" s="1"/>
      <c r="F46" s="1"/>
      <c r="G46" s="1"/>
      <c r="H46" s="1"/>
      <c r="I46" s="1"/>
      <c r="J46" s="1"/>
      <c r="K46" s="1"/>
      <c r="L46" s="1"/>
      <c r="M46" s="1"/>
      <c r="N46" s="1"/>
      <c r="O46" s="1"/>
      <c r="P46" s="1"/>
      <c r="Q46" s="1"/>
      <c r="R46" s="1"/>
      <c r="S46" s="1"/>
      <c r="T46" s="1"/>
      <c r="U46" s="1"/>
      <c r="V46" s="1"/>
      <c r="W46" s="1"/>
    </row>
    <row r="47" spans="1:23" ht="12.75" customHeight="1">
      <c r="A47" s="1"/>
      <c r="B47" s="1"/>
      <c r="C47" s="1"/>
      <c r="D47" s="1"/>
      <c r="E47" s="1"/>
      <c r="F47" s="1"/>
      <c r="G47" s="1"/>
      <c r="H47" s="1"/>
      <c r="I47" s="1"/>
      <c r="J47" s="1"/>
      <c r="K47" s="1"/>
      <c r="L47" s="1"/>
      <c r="M47" s="1"/>
      <c r="N47" s="1"/>
      <c r="O47" s="1"/>
      <c r="P47" s="1"/>
      <c r="Q47" s="1"/>
      <c r="R47" s="1"/>
      <c r="S47" s="1"/>
      <c r="T47" s="1"/>
      <c r="U47" s="1"/>
      <c r="V47" s="1"/>
      <c r="W47" s="1"/>
    </row>
    <row r="48" spans="1:23" ht="12.75" customHeight="1">
      <c r="A48" s="1"/>
      <c r="B48" s="1"/>
      <c r="C48" s="1"/>
      <c r="D48" s="1"/>
      <c r="E48" s="1"/>
      <c r="F48" s="1"/>
      <c r="G48" s="1"/>
      <c r="H48" s="1"/>
      <c r="I48" s="1"/>
      <c r="J48" s="1"/>
      <c r="K48" s="1"/>
      <c r="L48" s="1"/>
      <c r="M48" s="1"/>
      <c r="N48" s="1"/>
      <c r="O48" s="1"/>
      <c r="P48" s="1"/>
      <c r="Q48" s="1"/>
      <c r="R48" s="1"/>
      <c r="S48" s="1"/>
      <c r="T48" s="1"/>
      <c r="U48" s="1"/>
      <c r="V48" s="1"/>
      <c r="W48" s="1"/>
    </row>
    <row r="49" spans="1:23" ht="12.75" customHeight="1">
      <c r="A49" s="1"/>
      <c r="B49" s="1"/>
      <c r="C49" s="1"/>
      <c r="D49" s="1"/>
      <c r="E49" s="1"/>
      <c r="F49" s="1"/>
      <c r="G49" s="1"/>
      <c r="H49" s="1"/>
      <c r="I49" s="1"/>
      <c r="J49" s="1"/>
      <c r="K49" s="1"/>
      <c r="L49" s="1"/>
      <c r="M49" s="1"/>
      <c r="N49" s="1"/>
      <c r="O49" s="1"/>
      <c r="P49" s="1"/>
      <c r="Q49" s="1"/>
      <c r="R49" s="1"/>
      <c r="S49" s="1"/>
      <c r="T49" s="1"/>
      <c r="U49" s="1"/>
      <c r="V49" s="1"/>
      <c r="W49" s="1"/>
    </row>
    <row r="50" spans="1:23" ht="12.75" customHeight="1">
      <c r="A50" s="1"/>
      <c r="B50" s="1"/>
      <c r="C50" s="1"/>
      <c r="D50" s="1"/>
      <c r="E50" s="1"/>
      <c r="F50" s="1"/>
      <c r="G50" s="1"/>
      <c r="H50" s="1"/>
      <c r="I50" s="1"/>
      <c r="J50" s="1"/>
      <c r="K50" s="1"/>
      <c r="L50" s="1"/>
      <c r="M50" s="1"/>
      <c r="N50" s="1"/>
      <c r="O50" s="1"/>
      <c r="P50" s="1"/>
      <c r="Q50" s="1"/>
      <c r="R50" s="1"/>
      <c r="S50" s="1"/>
      <c r="T50" s="1"/>
      <c r="U50" s="1"/>
      <c r="V50" s="1"/>
      <c r="W50" s="1"/>
    </row>
    <row r="51" spans="1:23" ht="12.75" customHeight="1">
      <c r="A51" s="1"/>
      <c r="B51" s="1"/>
      <c r="C51" s="1"/>
      <c r="D51" s="1"/>
      <c r="E51" s="1"/>
      <c r="F51" s="1"/>
      <c r="G51" s="1"/>
      <c r="H51" s="1"/>
      <c r="I51" s="1"/>
      <c r="J51" s="1"/>
      <c r="K51" s="1"/>
      <c r="L51" s="1"/>
      <c r="M51" s="1"/>
      <c r="N51" s="1"/>
      <c r="O51" s="1"/>
      <c r="P51" s="1"/>
      <c r="Q51" s="1"/>
      <c r="R51" s="1"/>
      <c r="S51" s="1"/>
      <c r="T51" s="1"/>
      <c r="U51" s="1"/>
      <c r="V51" s="1"/>
      <c r="W51" s="1"/>
    </row>
    <row r="52" spans="1:23" ht="12.75" customHeight="1">
      <c r="A52" s="1"/>
      <c r="B52" s="1"/>
      <c r="C52" s="1"/>
      <c r="D52" s="1"/>
      <c r="E52" s="1"/>
      <c r="F52" s="1"/>
      <c r="G52" s="1"/>
      <c r="H52" s="1"/>
      <c r="I52" s="1"/>
      <c r="J52" s="1"/>
      <c r="K52" s="1"/>
      <c r="L52" s="1"/>
      <c r="M52" s="1"/>
      <c r="N52" s="1"/>
      <c r="O52" s="1"/>
      <c r="P52" s="1"/>
      <c r="Q52" s="1"/>
      <c r="R52" s="1"/>
      <c r="S52" s="1"/>
      <c r="T52" s="1"/>
      <c r="U52" s="1"/>
      <c r="V52" s="1"/>
      <c r="W52" s="1"/>
    </row>
    <row r="53" spans="1:23" ht="12.75" customHeight="1">
      <c r="A53" s="1"/>
      <c r="B53" s="1"/>
      <c r="C53" s="1"/>
      <c r="D53" s="1"/>
      <c r="E53" s="1"/>
      <c r="F53" s="1"/>
      <c r="G53" s="1"/>
      <c r="H53" s="1"/>
      <c r="I53" s="1"/>
      <c r="J53" s="1"/>
      <c r="K53" s="1"/>
      <c r="L53" s="1"/>
      <c r="M53" s="1"/>
      <c r="N53" s="1"/>
      <c r="O53" s="1"/>
      <c r="P53" s="1"/>
      <c r="Q53" s="1"/>
      <c r="R53" s="1"/>
      <c r="S53" s="1"/>
      <c r="T53" s="1"/>
      <c r="U53" s="1"/>
      <c r="V53" s="1"/>
      <c r="W53" s="1"/>
    </row>
    <row r="54" spans="1:23" ht="12.75" customHeight="1">
      <c r="A54" s="1"/>
      <c r="B54" s="1"/>
      <c r="C54" s="1"/>
      <c r="D54" s="1"/>
      <c r="E54" s="1"/>
      <c r="F54" s="1"/>
      <c r="G54" s="1"/>
      <c r="H54" s="1"/>
      <c r="I54" s="1"/>
      <c r="J54" s="1"/>
      <c r="K54" s="1"/>
      <c r="L54" s="1"/>
      <c r="M54" s="1"/>
      <c r="N54" s="1"/>
      <c r="O54" s="1"/>
      <c r="P54" s="1"/>
      <c r="Q54" s="1"/>
      <c r="R54" s="1"/>
      <c r="S54" s="1"/>
      <c r="T54" s="1"/>
      <c r="U54" s="1"/>
      <c r="V54" s="1"/>
      <c r="W54" s="1"/>
    </row>
    <row r="55" spans="1:23" ht="12.75" customHeight="1">
      <c r="A55" s="1"/>
      <c r="B55" s="1"/>
      <c r="C55" s="1"/>
      <c r="D55" s="1"/>
      <c r="E55" s="1"/>
      <c r="F55" s="1"/>
      <c r="G55" s="1"/>
      <c r="H55" s="1"/>
      <c r="I55" s="1"/>
      <c r="J55" s="1"/>
      <c r="K55" s="1"/>
      <c r="L55" s="1"/>
      <c r="M55" s="1"/>
      <c r="N55" s="1"/>
      <c r="O55" s="1"/>
      <c r="P55" s="1"/>
      <c r="Q55" s="1"/>
      <c r="R55" s="1"/>
      <c r="S55" s="1"/>
      <c r="T55" s="1"/>
      <c r="U55" s="1"/>
      <c r="V55" s="1"/>
      <c r="W55" s="1"/>
    </row>
    <row r="56" spans="1:23" ht="12.75" customHeight="1">
      <c r="A56" s="1"/>
      <c r="B56" s="1"/>
      <c r="C56" s="1"/>
      <c r="D56" s="1"/>
      <c r="E56" s="1"/>
      <c r="F56" s="1"/>
      <c r="G56" s="1"/>
      <c r="H56" s="1"/>
      <c r="I56" s="1"/>
      <c r="J56" s="1"/>
      <c r="K56" s="1"/>
      <c r="L56" s="1"/>
      <c r="M56" s="1"/>
      <c r="N56" s="1"/>
      <c r="O56" s="1"/>
      <c r="P56" s="1"/>
      <c r="Q56" s="1"/>
      <c r="R56" s="1"/>
      <c r="S56" s="1"/>
      <c r="T56" s="1"/>
      <c r="U56" s="1"/>
      <c r="V56" s="1"/>
      <c r="W56" s="1"/>
    </row>
    <row r="57" spans="1:23" ht="12.75" customHeight="1">
      <c r="A57" s="1"/>
      <c r="B57" s="1"/>
      <c r="C57" s="1"/>
      <c r="D57" s="1"/>
      <c r="E57" s="1"/>
      <c r="F57" s="1"/>
      <c r="G57" s="1"/>
      <c r="H57" s="1"/>
      <c r="I57" s="1"/>
      <c r="J57" s="1"/>
      <c r="K57" s="1"/>
      <c r="L57" s="1"/>
      <c r="M57" s="1"/>
      <c r="N57" s="1"/>
      <c r="O57" s="1"/>
      <c r="P57" s="1"/>
      <c r="Q57" s="1"/>
      <c r="R57" s="1"/>
      <c r="S57" s="1"/>
      <c r="T57" s="1"/>
      <c r="U57" s="1"/>
      <c r="V57" s="1"/>
      <c r="W57" s="1"/>
    </row>
    <row r="58" spans="1:23" ht="12.75" customHeight="1">
      <c r="A58" s="1"/>
      <c r="B58" s="1"/>
      <c r="C58" s="1"/>
      <c r="D58" s="1"/>
      <c r="E58" s="1"/>
      <c r="F58" s="1"/>
      <c r="G58" s="1"/>
      <c r="H58" s="1"/>
      <c r="I58" s="1"/>
      <c r="J58" s="1"/>
      <c r="K58" s="1"/>
      <c r="L58" s="1"/>
      <c r="M58" s="1"/>
      <c r="N58" s="1"/>
      <c r="O58" s="1"/>
      <c r="P58" s="1"/>
      <c r="Q58" s="1"/>
      <c r="R58" s="1"/>
      <c r="S58" s="1"/>
      <c r="T58" s="1"/>
      <c r="U58" s="1"/>
      <c r="V58" s="1"/>
      <c r="W58" s="1"/>
    </row>
    <row r="59" spans="1:23" ht="12.75" customHeight="1">
      <c r="A59" s="1"/>
      <c r="B59" s="1"/>
      <c r="C59" s="1"/>
      <c r="D59" s="1"/>
      <c r="E59" s="1"/>
      <c r="F59" s="1"/>
      <c r="G59" s="1"/>
      <c r="H59" s="1"/>
      <c r="I59" s="1"/>
      <c r="J59" s="1"/>
      <c r="K59" s="1"/>
      <c r="L59" s="1"/>
      <c r="M59" s="1"/>
      <c r="N59" s="1"/>
      <c r="O59" s="1"/>
      <c r="P59" s="1"/>
      <c r="Q59" s="1"/>
      <c r="R59" s="1"/>
      <c r="S59" s="1"/>
      <c r="T59" s="1"/>
      <c r="U59" s="1"/>
      <c r="V59" s="1"/>
      <c r="W59" s="1"/>
    </row>
    <row r="60" spans="1:23" ht="12.75" customHeight="1">
      <c r="A60" s="1"/>
      <c r="B60" s="1"/>
      <c r="C60" s="1"/>
      <c r="D60" s="1"/>
      <c r="E60" s="1"/>
      <c r="F60" s="1"/>
      <c r="G60" s="1"/>
      <c r="H60" s="1"/>
      <c r="I60" s="1"/>
      <c r="J60" s="1"/>
      <c r="K60" s="1"/>
      <c r="L60" s="1"/>
      <c r="M60" s="1"/>
      <c r="N60" s="1"/>
      <c r="O60" s="1"/>
      <c r="P60" s="1"/>
      <c r="Q60" s="1"/>
      <c r="R60" s="1"/>
      <c r="S60" s="1"/>
      <c r="T60" s="1"/>
      <c r="U60" s="1"/>
      <c r="V60" s="1"/>
      <c r="W60" s="1"/>
    </row>
    <row r="61" spans="1:23" ht="12.75" customHeight="1">
      <c r="A61" s="1"/>
      <c r="B61" s="1"/>
      <c r="C61" s="1"/>
      <c r="D61" s="1"/>
      <c r="E61" s="1"/>
      <c r="F61" s="1"/>
      <c r="G61" s="1"/>
      <c r="H61" s="1"/>
      <c r="I61" s="1"/>
      <c r="J61" s="1"/>
      <c r="K61" s="1"/>
      <c r="L61" s="1"/>
      <c r="M61" s="1"/>
      <c r="N61" s="1"/>
      <c r="O61" s="1"/>
      <c r="P61" s="1"/>
      <c r="Q61" s="1"/>
      <c r="R61" s="1"/>
      <c r="S61" s="1"/>
      <c r="T61" s="1"/>
      <c r="U61" s="1"/>
      <c r="V61" s="1"/>
      <c r="W61" s="1"/>
    </row>
    <row r="62" spans="1:23" ht="12.75" customHeight="1">
      <c r="A62" s="1"/>
      <c r="B62" s="1"/>
      <c r="C62" s="1"/>
      <c r="D62" s="1"/>
      <c r="E62" s="1"/>
      <c r="F62" s="1"/>
      <c r="G62" s="1"/>
      <c r="H62" s="1"/>
      <c r="I62" s="1"/>
      <c r="J62" s="1"/>
      <c r="K62" s="1"/>
      <c r="L62" s="1"/>
      <c r="M62" s="1"/>
      <c r="N62" s="1"/>
      <c r="O62" s="1"/>
      <c r="P62" s="1"/>
      <c r="Q62" s="1"/>
      <c r="R62" s="1"/>
      <c r="S62" s="1"/>
      <c r="T62" s="1"/>
      <c r="U62" s="1"/>
      <c r="V62" s="1"/>
      <c r="W62" s="1"/>
    </row>
    <row r="63" spans="1:23" ht="12.75" customHeight="1">
      <c r="A63" s="1"/>
      <c r="B63" s="1"/>
      <c r="C63" s="1"/>
      <c r="D63" s="1"/>
      <c r="E63" s="1"/>
      <c r="F63" s="1"/>
      <c r="G63" s="1"/>
      <c r="H63" s="1"/>
      <c r="I63" s="1"/>
      <c r="J63" s="1"/>
      <c r="K63" s="1"/>
      <c r="L63" s="1"/>
      <c r="M63" s="1"/>
      <c r="N63" s="1"/>
      <c r="O63" s="1"/>
      <c r="P63" s="1"/>
      <c r="Q63" s="1"/>
      <c r="R63" s="1"/>
      <c r="S63" s="1"/>
      <c r="T63" s="1"/>
      <c r="U63" s="1"/>
      <c r="V63" s="1"/>
      <c r="W63" s="1"/>
    </row>
    <row r="64" spans="1:23" ht="12.75" customHeight="1">
      <c r="A64" s="1"/>
      <c r="B64" s="1"/>
      <c r="C64" s="1"/>
      <c r="D64" s="1"/>
      <c r="E64" s="1"/>
      <c r="F64" s="1"/>
      <c r="G64" s="1"/>
      <c r="H64" s="1"/>
      <c r="I64" s="1"/>
      <c r="J64" s="1"/>
      <c r="K64" s="1"/>
      <c r="L64" s="1"/>
      <c r="M64" s="1"/>
      <c r="N64" s="1"/>
      <c r="O64" s="1"/>
      <c r="P64" s="1"/>
      <c r="Q64" s="1"/>
      <c r="R64" s="1"/>
      <c r="S64" s="1"/>
      <c r="T64" s="1"/>
      <c r="U64" s="1"/>
      <c r="V64" s="1"/>
      <c r="W64" s="1"/>
    </row>
    <row r="65" spans="1:23" ht="12.75" customHeight="1">
      <c r="A65" s="1"/>
      <c r="B65" s="1"/>
      <c r="C65" s="1"/>
      <c r="D65" s="1"/>
      <c r="E65" s="1"/>
      <c r="F65" s="1"/>
      <c r="G65" s="1"/>
      <c r="H65" s="1"/>
      <c r="I65" s="1"/>
      <c r="J65" s="1"/>
      <c r="K65" s="1"/>
      <c r="L65" s="1"/>
      <c r="M65" s="1"/>
      <c r="N65" s="1"/>
      <c r="O65" s="1"/>
      <c r="P65" s="1"/>
      <c r="Q65" s="1"/>
      <c r="R65" s="1"/>
      <c r="S65" s="1"/>
      <c r="T65" s="1"/>
      <c r="U65" s="1"/>
      <c r="V65" s="1"/>
      <c r="W65" s="1"/>
    </row>
    <row r="66" spans="1:23" ht="12.75" customHeight="1">
      <c r="A66" s="1"/>
      <c r="B66" s="1"/>
      <c r="C66" s="1"/>
      <c r="D66" s="1"/>
      <c r="E66" s="1"/>
      <c r="F66" s="1"/>
      <c r="G66" s="1"/>
      <c r="H66" s="1"/>
      <c r="I66" s="1"/>
      <c r="J66" s="1"/>
      <c r="K66" s="1"/>
      <c r="L66" s="1"/>
      <c r="M66" s="1"/>
      <c r="N66" s="1"/>
      <c r="O66" s="1"/>
      <c r="P66" s="1"/>
      <c r="Q66" s="1"/>
      <c r="R66" s="1"/>
      <c r="S66" s="1"/>
      <c r="T66" s="1"/>
      <c r="U66" s="1"/>
      <c r="V66" s="1"/>
      <c r="W66" s="1"/>
    </row>
    <row r="67" spans="1:23" ht="12.75" customHeight="1">
      <c r="A67" s="1"/>
      <c r="B67" s="1"/>
      <c r="C67" s="1"/>
      <c r="D67" s="1"/>
      <c r="E67" s="1"/>
      <c r="F67" s="1"/>
      <c r="G67" s="1"/>
      <c r="H67" s="1"/>
      <c r="I67" s="1"/>
      <c r="J67" s="1"/>
      <c r="K67" s="1"/>
      <c r="L67" s="1"/>
      <c r="M67" s="1"/>
      <c r="N67" s="1"/>
      <c r="O67" s="1"/>
      <c r="P67" s="1"/>
      <c r="Q67" s="1"/>
      <c r="R67" s="1"/>
      <c r="S67" s="1"/>
      <c r="T67" s="1"/>
      <c r="U67" s="1"/>
      <c r="V67" s="1"/>
      <c r="W67" s="1"/>
    </row>
    <row r="68" spans="1:23" ht="12.75" customHeight="1">
      <c r="A68" s="1"/>
      <c r="B68" s="1"/>
      <c r="C68" s="1"/>
      <c r="D68" s="1"/>
      <c r="E68" s="1"/>
      <c r="F68" s="1"/>
      <c r="G68" s="1"/>
      <c r="H68" s="1"/>
      <c r="I68" s="1"/>
      <c r="J68" s="1"/>
      <c r="K68" s="1"/>
      <c r="L68" s="1"/>
      <c r="M68" s="1"/>
      <c r="N68" s="1"/>
      <c r="O68" s="1"/>
      <c r="P68" s="1"/>
      <c r="Q68" s="1"/>
      <c r="R68" s="1"/>
      <c r="S68" s="1"/>
      <c r="T68" s="1"/>
      <c r="U68" s="1"/>
      <c r="V68" s="1"/>
      <c r="W68" s="1"/>
    </row>
    <row r="69" spans="1:23" ht="12.75" customHeight="1">
      <c r="A69" s="1"/>
      <c r="B69" s="1"/>
      <c r="C69" s="1"/>
      <c r="D69" s="1"/>
      <c r="E69" s="1"/>
      <c r="F69" s="1"/>
      <c r="G69" s="1"/>
      <c r="H69" s="1"/>
      <c r="I69" s="1"/>
      <c r="J69" s="1"/>
      <c r="K69" s="1"/>
      <c r="L69" s="1"/>
      <c r="M69" s="1"/>
      <c r="N69" s="1"/>
      <c r="O69" s="1"/>
      <c r="P69" s="1"/>
      <c r="Q69" s="1"/>
      <c r="R69" s="1"/>
      <c r="S69" s="1"/>
      <c r="T69" s="1"/>
      <c r="U69" s="1"/>
      <c r="V69" s="1"/>
      <c r="W69" s="1"/>
    </row>
    <row r="70" spans="1:23" ht="12.75" customHeight="1">
      <c r="A70" s="1"/>
      <c r="B70" s="1"/>
      <c r="C70" s="1"/>
      <c r="D70" s="1"/>
      <c r="E70" s="1"/>
      <c r="F70" s="1"/>
      <c r="G70" s="1"/>
      <c r="H70" s="1"/>
      <c r="I70" s="1"/>
      <c r="J70" s="1"/>
      <c r="K70" s="1"/>
      <c r="L70" s="1"/>
      <c r="M70" s="1"/>
      <c r="N70" s="1"/>
      <c r="O70" s="1"/>
      <c r="P70" s="1"/>
      <c r="Q70" s="1"/>
      <c r="R70" s="1"/>
      <c r="S70" s="1"/>
      <c r="T70" s="1"/>
      <c r="U70" s="1"/>
      <c r="V70" s="1"/>
      <c r="W70" s="1"/>
    </row>
    <row r="71" spans="1:23" ht="12.75" customHeight="1">
      <c r="A71" s="1"/>
      <c r="B71" s="1"/>
      <c r="C71" s="1"/>
      <c r="D71" s="1"/>
      <c r="E71" s="1"/>
      <c r="F71" s="1"/>
      <c r="G71" s="1"/>
      <c r="H71" s="1"/>
      <c r="I71" s="1"/>
      <c r="J71" s="1"/>
      <c r="K71" s="1"/>
      <c r="L71" s="1"/>
      <c r="M71" s="1"/>
      <c r="N71" s="1"/>
      <c r="O71" s="1"/>
      <c r="P71" s="1"/>
      <c r="Q71" s="1"/>
      <c r="R71" s="1"/>
      <c r="S71" s="1"/>
      <c r="T71" s="1"/>
      <c r="U71" s="1"/>
      <c r="V71" s="1"/>
      <c r="W71" s="1"/>
    </row>
    <row r="72" spans="1:23" ht="12.75" customHeight="1">
      <c r="A72" s="1"/>
      <c r="B72" s="1"/>
      <c r="C72" s="1"/>
      <c r="D72" s="1"/>
      <c r="E72" s="1"/>
      <c r="F72" s="1"/>
      <c r="G72" s="1"/>
      <c r="H72" s="1"/>
      <c r="I72" s="1"/>
      <c r="J72" s="1"/>
      <c r="K72" s="1"/>
      <c r="L72" s="1"/>
      <c r="M72" s="1"/>
      <c r="N72" s="1"/>
      <c r="O72" s="1"/>
      <c r="P72" s="1"/>
      <c r="Q72" s="1"/>
      <c r="R72" s="1"/>
      <c r="S72" s="1"/>
      <c r="T72" s="1"/>
      <c r="U72" s="1"/>
      <c r="V72" s="1"/>
      <c r="W72" s="1"/>
    </row>
    <row r="73" spans="1:23" ht="12.75" customHeight="1">
      <c r="A73" s="1"/>
      <c r="B73" s="1"/>
      <c r="C73" s="1"/>
      <c r="D73" s="1"/>
      <c r="E73" s="1"/>
      <c r="F73" s="1"/>
      <c r="G73" s="1"/>
      <c r="H73" s="1"/>
      <c r="I73" s="1"/>
      <c r="J73" s="1"/>
      <c r="K73" s="1"/>
      <c r="L73" s="1"/>
      <c r="M73" s="1"/>
      <c r="N73" s="1"/>
      <c r="O73" s="1"/>
      <c r="P73" s="1"/>
      <c r="Q73" s="1"/>
      <c r="R73" s="1"/>
      <c r="S73" s="1"/>
      <c r="T73" s="1"/>
      <c r="U73" s="1"/>
      <c r="V73" s="1"/>
      <c r="W73" s="1"/>
    </row>
    <row r="74" spans="1:23" ht="12.75" customHeight="1">
      <c r="A74" s="1"/>
      <c r="B74" s="1"/>
      <c r="C74" s="1"/>
      <c r="D74" s="1"/>
      <c r="E74" s="1"/>
      <c r="F74" s="1"/>
      <c r="G74" s="1"/>
      <c r="H74" s="1"/>
      <c r="I74" s="1"/>
      <c r="J74" s="1"/>
      <c r="K74" s="1"/>
      <c r="L74" s="1"/>
      <c r="M74" s="1"/>
      <c r="N74" s="1"/>
      <c r="O74" s="1"/>
      <c r="P74" s="1"/>
      <c r="Q74" s="1"/>
      <c r="R74" s="1"/>
      <c r="S74" s="1"/>
      <c r="T74" s="1"/>
      <c r="U74" s="1"/>
      <c r="V74" s="1"/>
      <c r="W74" s="1"/>
    </row>
    <row r="75" spans="1:23" ht="12.75" customHeight="1">
      <c r="A75" s="1"/>
      <c r="B75" s="1"/>
      <c r="C75" s="1"/>
      <c r="D75" s="1"/>
      <c r="E75" s="1"/>
      <c r="F75" s="1"/>
      <c r="G75" s="1"/>
      <c r="H75" s="1"/>
      <c r="I75" s="1"/>
      <c r="J75" s="1"/>
      <c r="K75" s="1"/>
      <c r="L75" s="1"/>
      <c r="M75" s="1"/>
      <c r="N75" s="1"/>
      <c r="O75" s="1"/>
      <c r="P75" s="1"/>
      <c r="Q75" s="1"/>
      <c r="R75" s="1"/>
      <c r="S75" s="1"/>
      <c r="T75" s="1"/>
      <c r="U75" s="1"/>
      <c r="V75" s="1"/>
      <c r="W75" s="1"/>
    </row>
    <row r="76" spans="1:23" ht="12.75" customHeight="1">
      <c r="A76" s="1"/>
      <c r="B76" s="1"/>
      <c r="C76" s="1"/>
      <c r="D76" s="1"/>
      <c r="E76" s="1"/>
      <c r="F76" s="1"/>
      <c r="G76" s="1"/>
      <c r="H76" s="1"/>
      <c r="I76" s="1"/>
      <c r="J76" s="1"/>
      <c r="K76" s="1"/>
      <c r="L76" s="1"/>
      <c r="M76" s="1"/>
      <c r="N76" s="1"/>
      <c r="O76" s="1"/>
      <c r="P76" s="1"/>
      <c r="Q76" s="1"/>
      <c r="R76" s="1"/>
      <c r="S76" s="1"/>
      <c r="T76" s="1"/>
      <c r="U76" s="1"/>
      <c r="V76" s="1"/>
      <c r="W76" s="1"/>
    </row>
    <row r="77" spans="1:23" ht="12.75" customHeight="1">
      <c r="A77" s="1"/>
      <c r="B77" s="1"/>
      <c r="C77" s="1"/>
      <c r="D77" s="1"/>
      <c r="E77" s="1"/>
      <c r="F77" s="1"/>
      <c r="G77" s="1"/>
      <c r="H77" s="1"/>
      <c r="I77" s="1"/>
      <c r="J77" s="1"/>
      <c r="K77" s="1"/>
      <c r="L77" s="1"/>
      <c r="M77" s="1"/>
      <c r="N77" s="1"/>
      <c r="O77" s="1"/>
      <c r="P77" s="1"/>
      <c r="Q77" s="1"/>
      <c r="R77" s="1"/>
      <c r="S77" s="1"/>
      <c r="T77" s="1"/>
      <c r="U77" s="1"/>
      <c r="V77" s="1"/>
      <c r="W77" s="1"/>
    </row>
    <row r="78" spans="1:23" ht="12.75" customHeight="1">
      <c r="A78" s="1"/>
      <c r="B78" s="1"/>
      <c r="C78" s="1"/>
      <c r="D78" s="1"/>
      <c r="E78" s="1"/>
      <c r="F78" s="1"/>
      <c r="G78" s="1"/>
      <c r="H78" s="1"/>
      <c r="I78" s="1"/>
      <c r="J78" s="1"/>
      <c r="K78" s="1"/>
      <c r="L78" s="1"/>
      <c r="M78" s="1"/>
      <c r="N78" s="1"/>
      <c r="O78" s="1"/>
      <c r="P78" s="1"/>
      <c r="Q78" s="1"/>
      <c r="R78" s="1"/>
      <c r="S78" s="1"/>
      <c r="T78" s="1"/>
      <c r="U78" s="1"/>
      <c r="V78" s="1"/>
      <c r="W78" s="1"/>
    </row>
    <row r="79" spans="1:23" ht="12.75" customHeight="1">
      <c r="A79" s="1"/>
      <c r="B79" s="1"/>
      <c r="C79" s="1"/>
      <c r="D79" s="1"/>
      <c r="E79" s="1"/>
      <c r="F79" s="1"/>
      <c r="G79" s="1"/>
      <c r="H79" s="1"/>
      <c r="I79" s="1"/>
      <c r="J79" s="1"/>
      <c r="K79" s="1"/>
      <c r="L79" s="1"/>
      <c r="M79" s="1"/>
      <c r="N79" s="1"/>
      <c r="O79" s="1"/>
      <c r="P79" s="1"/>
      <c r="Q79" s="1"/>
      <c r="R79" s="1"/>
      <c r="S79" s="1"/>
      <c r="T79" s="1"/>
      <c r="U79" s="1"/>
      <c r="V79" s="1"/>
      <c r="W79" s="1"/>
    </row>
    <row r="80" spans="1:23" ht="12.75" customHeight="1">
      <c r="A80" s="1"/>
      <c r="B80" s="1"/>
      <c r="C80" s="1"/>
      <c r="D80" s="1"/>
      <c r="E80" s="1"/>
      <c r="F80" s="1"/>
      <c r="G80" s="1"/>
      <c r="H80" s="1"/>
      <c r="I80" s="1"/>
      <c r="J80" s="1"/>
      <c r="K80" s="1"/>
      <c r="L80" s="1"/>
      <c r="M80" s="1"/>
      <c r="N80" s="1"/>
      <c r="O80" s="1"/>
      <c r="P80" s="1"/>
      <c r="Q80" s="1"/>
      <c r="R80" s="1"/>
      <c r="S80" s="1"/>
      <c r="T80" s="1"/>
      <c r="U80" s="1"/>
      <c r="V80" s="1"/>
      <c r="W80" s="1"/>
    </row>
    <row r="81" spans="1:23" ht="12.75" customHeight="1">
      <c r="A81" s="1"/>
      <c r="B81" s="1"/>
      <c r="C81" s="1"/>
      <c r="D81" s="1"/>
      <c r="E81" s="1"/>
      <c r="F81" s="1"/>
      <c r="G81" s="1"/>
      <c r="H81" s="1"/>
      <c r="I81" s="1"/>
      <c r="J81" s="1"/>
      <c r="K81" s="1"/>
      <c r="L81" s="1"/>
      <c r="M81" s="1"/>
      <c r="N81" s="1"/>
      <c r="O81" s="1"/>
      <c r="P81" s="1"/>
      <c r="Q81" s="1"/>
      <c r="R81" s="1"/>
      <c r="S81" s="1"/>
      <c r="T81" s="1"/>
      <c r="U81" s="1"/>
      <c r="V81" s="1"/>
      <c r="W81" s="1"/>
    </row>
    <row r="82" spans="1:23" ht="12.75" customHeight="1">
      <c r="A82" s="1"/>
      <c r="B82" s="1"/>
      <c r="C82" s="1"/>
      <c r="D82" s="1"/>
      <c r="E82" s="1"/>
      <c r="F82" s="1"/>
      <c r="G82" s="1"/>
      <c r="H82" s="1"/>
      <c r="I82" s="1"/>
      <c r="J82" s="1"/>
      <c r="K82" s="1"/>
      <c r="L82" s="1"/>
      <c r="M82" s="1"/>
      <c r="N82" s="1"/>
      <c r="O82" s="1"/>
      <c r="P82" s="1"/>
      <c r="Q82" s="1"/>
      <c r="R82" s="1"/>
      <c r="S82" s="1"/>
      <c r="T82" s="1"/>
      <c r="U82" s="1"/>
      <c r="V82" s="1"/>
      <c r="W82" s="1"/>
    </row>
    <row r="83" spans="1:23" ht="12.75" customHeight="1">
      <c r="A83" s="1"/>
      <c r="B83" s="1"/>
      <c r="C83" s="1"/>
      <c r="D83" s="1"/>
      <c r="E83" s="1"/>
      <c r="F83" s="1"/>
      <c r="G83" s="1"/>
      <c r="H83" s="1"/>
      <c r="I83" s="1"/>
      <c r="J83" s="1"/>
      <c r="K83" s="1"/>
      <c r="L83" s="1"/>
      <c r="M83" s="1"/>
      <c r="N83" s="1"/>
      <c r="O83" s="1"/>
      <c r="P83" s="1"/>
      <c r="Q83" s="1"/>
      <c r="R83" s="1"/>
      <c r="S83" s="1"/>
      <c r="T83" s="1"/>
      <c r="U83" s="1"/>
      <c r="V83" s="1"/>
      <c r="W83" s="1"/>
    </row>
    <row r="84" spans="1:23" ht="12.75" customHeight="1">
      <c r="A84" s="1"/>
      <c r="B84" s="1"/>
      <c r="C84" s="1"/>
      <c r="D84" s="1"/>
      <c r="E84" s="1"/>
      <c r="F84" s="1"/>
      <c r="G84" s="1"/>
      <c r="H84" s="1"/>
      <c r="I84" s="1"/>
      <c r="J84" s="1"/>
      <c r="K84" s="1"/>
      <c r="L84" s="1"/>
      <c r="M84" s="1"/>
      <c r="N84" s="1"/>
      <c r="O84" s="1"/>
      <c r="P84" s="1"/>
      <c r="Q84" s="1"/>
      <c r="R84" s="1"/>
      <c r="S84" s="1"/>
      <c r="T84" s="1"/>
      <c r="U84" s="1"/>
      <c r="V84" s="1"/>
      <c r="W84" s="1"/>
    </row>
    <row r="85" spans="1:23" ht="12.75" customHeight="1">
      <c r="A85" s="1"/>
      <c r="B85" s="1"/>
      <c r="C85" s="1"/>
      <c r="D85" s="1"/>
      <c r="E85" s="1"/>
      <c r="F85" s="1"/>
      <c r="G85" s="1"/>
      <c r="H85" s="1"/>
      <c r="I85" s="1"/>
      <c r="J85" s="1"/>
      <c r="K85" s="1"/>
      <c r="L85" s="1"/>
      <c r="M85" s="1"/>
      <c r="N85" s="1"/>
      <c r="O85" s="1"/>
      <c r="P85" s="1"/>
      <c r="Q85" s="1"/>
      <c r="R85" s="1"/>
      <c r="S85" s="1"/>
      <c r="T85" s="1"/>
      <c r="U85" s="1"/>
      <c r="V85" s="1"/>
      <c r="W85" s="1"/>
    </row>
    <row r="86" spans="1:23" ht="12.75" customHeight="1">
      <c r="A86" s="1"/>
      <c r="B86" s="1"/>
      <c r="C86" s="1"/>
      <c r="D86" s="1"/>
      <c r="E86" s="1"/>
      <c r="F86" s="1"/>
      <c r="G86" s="1"/>
      <c r="H86" s="1"/>
      <c r="I86" s="1"/>
      <c r="J86" s="1"/>
      <c r="K86" s="1"/>
      <c r="L86" s="1"/>
      <c r="M86" s="1"/>
      <c r="N86" s="1"/>
      <c r="O86" s="1"/>
      <c r="P86" s="1"/>
      <c r="Q86" s="1"/>
      <c r="R86" s="1"/>
      <c r="S86" s="1"/>
      <c r="T86" s="1"/>
      <c r="U86" s="1"/>
      <c r="V86" s="1"/>
      <c r="W86" s="1"/>
    </row>
    <row r="87" spans="1:23" ht="12.75" customHeight="1">
      <c r="A87" s="1"/>
      <c r="B87" s="1"/>
      <c r="C87" s="1"/>
      <c r="D87" s="1"/>
      <c r="E87" s="1"/>
      <c r="F87" s="1"/>
      <c r="G87" s="1"/>
      <c r="H87" s="1"/>
      <c r="I87" s="1"/>
      <c r="J87" s="1"/>
      <c r="K87" s="1"/>
      <c r="L87" s="1"/>
      <c r="M87" s="1"/>
      <c r="N87" s="1"/>
      <c r="O87" s="1"/>
      <c r="P87" s="1"/>
      <c r="Q87" s="1"/>
      <c r="R87" s="1"/>
      <c r="S87" s="1"/>
      <c r="T87" s="1"/>
      <c r="U87" s="1"/>
      <c r="V87" s="1"/>
      <c r="W87" s="1"/>
    </row>
    <row r="88" spans="1:23" ht="12.75" customHeight="1">
      <c r="A88" s="1"/>
      <c r="B88" s="1"/>
      <c r="C88" s="1"/>
      <c r="D88" s="1"/>
      <c r="E88" s="1"/>
      <c r="F88" s="1"/>
      <c r="G88" s="1"/>
      <c r="H88" s="1"/>
      <c r="I88" s="1"/>
      <c r="J88" s="1"/>
      <c r="K88" s="1"/>
      <c r="L88" s="1"/>
      <c r="M88" s="1"/>
      <c r="N88" s="1"/>
      <c r="O88" s="1"/>
      <c r="P88" s="1"/>
      <c r="Q88" s="1"/>
      <c r="R88" s="1"/>
      <c r="S88" s="1"/>
      <c r="T88" s="1"/>
      <c r="U88" s="1"/>
      <c r="V88" s="1"/>
      <c r="W88" s="1"/>
    </row>
    <row r="89" spans="1:23" ht="12.75" customHeight="1">
      <c r="A89" s="1"/>
      <c r="B89" s="1"/>
      <c r="C89" s="1"/>
      <c r="D89" s="1"/>
      <c r="E89" s="1"/>
      <c r="F89" s="1"/>
      <c r="G89" s="1"/>
      <c r="H89" s="1"/>
      <c r="I89" s="1"/>
      <c r="J89" s="1"/>
      <c r="K89" s="1"/>
      <c r="L89" s="1"/>
      <c r="M89" s="1"/>
      <c r="N89" s="1"/>
      <c r="O89" s="1"/>
      <c r="P89" s="1"/>
      <c r="Q89" s="1"/>
      <c r="R89" s="1"/>
      <c r="S89" s="1"/>
      <c r="T89" s="1"/>
      <c r="U89" s="1"/>
      <c r="V89" s="1"/>
      <c r="W89" s="1"/>
    </row>
    <row r="90" spans="1:23" ht="12.75" customHeight="1">
      <c r="A90" s="1"/>
      <c r="B90" s="1"/>
      <c r="C90" s="1"/>
      <c r="D90" s="1"/>
      <c r="E90" s="1"/>
      <c r="F90" s="1"/>
      <c r="G90" s="1"/>
      <c r="H90" s="1"/>
      <c r="I90" s="1"/>
      <c r="J90" s="1"/>
      <c r="K90" s="1"/>
      <c r="L90" s="1"/>
      <c r="M90" s="1"/>
      <c r="N90" s="1"/>
      <c r="O90" s="1"/>
      <c r="P90" s="1"/>
      <c r="Q90" s="1"/>
      <c r="R90" s="1"/>
      <c r="S90" s="1"/>
      <c r="T90" s="1"/>
      <c r="U90" s="1"/>
      <c r="V90" s="1"/>
      <c r="W90" s="1"/>
    </row>
    <row r="91" spans="1:23" ht="12.75" customHeight="1">
      <c r="A91" s="1"/>
      <c r="B91" s="1"/>
      <c r="C91" s="1"/>
      <c r="D91" s="1"/>
      <c r="E91" s="1"/>
      <c r="F91" s="1"/>
      <c r="G91" s="1"/>
      <c r="H91" s="1"/>
      <c r="I91" s="1"/>
      <c r="J91" s="1"/>
      <c r="K91" s="1"/>
      <c r="L91" s="1"/>
      <c r="M91" s="1"/>
      <c r="N91" s="1"/>
      <c r="O91" s="1"/>
      <c r="P91" s="1"/>
      <c r="Q91" s="1"/>
      <c r="R91" s="1"/>
      <c r="S91" s="1"/>
      <c r="T91" s="1"/>
      <c r="U91" s="1"/>
      <c r="V91" s="1"/>
      <c r="W91" s="1"/>
    </row>
    <row r="92" spans="1:23" ht="12.75" customHeight="1">
      <c r="A92" s="1"/>
      <c r="B92" s="1"/>
      <c r="C92" s="1"/>
      <c r="D92" s="1"/>
      <c r="E92" s="1"/>
      <c r="F92" s="1"/>
      <c r="G92" s="1"/>
      <c r="H92" s="1"/>
      <c r="I92" s="1"/>
      <c r="J92" s="1"/>
      <c r="K92" s="1"/>
      <c r="L92" s="1"/>
      <c r="M92" s="1"/>
      <c r="N92" s="1"/>
      <c r="O92" s="1"/>
      <c r="P92" s="1"/>
      <c r="Q92" s="1"/>
      <c r="R92" s="1"/>
      <c r="S92" s="1"/>
      <c r="T92" s="1"/>
      <c r="U92" s="1"/>
      <c r="V92" s="1"/>
      <c r="W92" s="1"/>
    </row>
    <row r="93" spans="1:23" ht="12.75" customHeight="1">
      <c r="A93" s="1"/>
      <c r="B93" s="1"/>
      <c r="C93" s="1"/>
      <c r="D93" s="1"/>
      <c r="E93" s="1"/>
      <c r="F93" s="1"/>
      <c r="G93" s="1"/>
      <c r="H93" s="1"/>
      <c r="I93" s="1"/>
      <c r="J93" s="1"/>
      <c r="K93" s="1"/>
      <c r="L93" s="1"/>
      <c r="M93" s="1"/>
      <c r="N93" s="1"/>
      <c r="O93" s="1"/>
      <c r="P93" s="1"/>
      <c r="Q93" s="1"/>
      <c r="R93" s="1"/>
      <c r="S93" s="1"/>
      <c r="T93" s="1"/>
      <c r="U93" s="1"/>
      <c r="V93" s="1"/>
      <c r="W93" s="1"/>
    </row>
    <row r="94" spans="1:23" ht="12.75" customHeight="1">
      <c r="A94" s="1"/>
      <c r="B94" s="1"/>
      <c r="C94" s="1"/>
      <c r="D94" s="1"/>
      <c r="E94" s="1"/>
      <c r="F94" s="1"/>
      <c r="G94" s="1"/>
      <c r="H94" s="1"/>
      <c r="I94" s="1"/>
      <c r="J94" s="1"/>
      <c r="K94" s="1"/>
      <c r="L94" s="1"/>
      <c r="M94" s="1"/>
      <c r="N94" s="1"/>
      <c r="O94" s="1"/>
      <c r="P94" s="1"/>
      <c r="Q94" s="1"/>
      <c r="R94" s="1"/>
      <c r="S94" s="1"/>
      <c r="T94" s="1"/>
      <c r="U94" s="1"/>
      <c r="V94" s="1"/>
      <c r="W94" s="1"/>
    </row>
    <row r="95" spans="1:23" ht="12.75" customHeight="1">
      <c r="A95" s="1"/>
      <c r="B95" s="1"/>
      <c r="C95" s="1"/>
      <c r="D95" s="1"/>
      <c r="E95" s="1"/>
      <c r="F95" s="1"/>
      <c r="G95" s="1"/>
      <c r="H95" s="1"/>
      <c r="I95" s="1"/>
      <c r="J95" s="1"/>
      <c r="K95" s="1"/>
      <c r="L95" s="1"/>
      <c r="M95" s="1"/>
      <c r="N95" s="1"/>
      <c r="O95" s="1"/>
      <c r="P95" s="1"/>
      <c r="Q95" s="1"/>
      <c r="R95" s="1"/>
      <c r="S95" s="1"/>
      <c r="T95" s="1"/>
      <c r="U95" s="1"/>
      <c r="V95" s="1"/>
      <c r="W95" s="1"/>
    </row>
    <row r="96" spans="1:23" ht="12.75" customHeight="1">
      <c r="A96" s="1"/>
      <c r="B96" s="1"/>
      <c r="C96" s="1"/>
      <c r="D96" s="1"/>
      <c r="E96" s="1"/>
      <c r="F96" s="1"/>
      <c r="G96" s="1"/>
      <c r="H96" s="1"/>
      <c r="I96" s="1"/>
      <c r="J96" s="1"/>
      <c r="K96" s="1"/>
      <c r="L96" s="1"/>
      <c r="M96" s="1"/>
      <c r="N96" s="1"/>
      <c r="O96" s="1"/>
      <c r="P96" s="1"/>
      <c r="Q96" s="1"/>
      <c r="R96" s="1"/>
      <c r="S96" s="1"/>
      <c r="T96" s="1"/>
      <c r="U96" s="1"/>
      <c r="V96" s="1"/>
      <c r="W96" s="1"/>
    </row>
    <row r="97" spans="1:23" ht="12.75" customHeight="1">
      <c r="A97" s="1"/>
      <c r="B97" s="1"/>
      <c r="C97" s="1"/>
      <c r="D97" s="1"/>
      <c r="E97" s="1"/>
      <c r="F97" s="1"/>
      <c r="G97" s="1"/>
      <c r="H97" s="1"/>
      <c r="I97" s="1"/>
      <c r="J97" s="1"/>
      <c r="K97" s="1"/>
      <c r="L97" s="1"/>
      <c r="M97" s="1"/>
      <c r="N97" s="1"/>
      <c r="O97" s="1"/>
      <c r="P97" s="1"/>
      <c r="Q97" s="1"/>
      <c r="R97" s="1"/>
      <c r="S97" s="1"/>
      <c r="T97" s="1"/>
      <c r="U97" s="1"/>
      <c r="V97" s="1"/>
      <c r="W97" s="1"/>
    </row>
    <row r="98" spans="1:23" ht="12.75" customHeight="1">
      <c r="A98" s="1"/>
      <c r="B98" s="1"/>
      <c r="C98" s="1"/>
      <c r="D98" s="1"/>
      <c r="E98" s="1"/>
      <c r="F98" s="1"/>
      <c r="G98" s="1"/>
      <c r="H98" s="1"/>
      <c r="I98" s="1"/>
      <c r="J98" s="1"/>
      <c r="K98" s="1"/>
      <c r="L98" s="1"/>
      <c r="M98" s="1"/>
      <c r="N98" s="1"/>
      <c r="O98" s="1"/>
      <c r="P98" s="1"/>
      <c r="Q98" s="1"/>
      <c r="R98" s="1"/>
      <c r="S98" s="1"/>
      <c r="T98" s="1"/>
      <c r="U98" s="1"/>
      <c r="V98" s="1"/>
      <c r="W98" s="1"/>
    </row>
    <row r="99" spans="1:23" ht="12.75" customHeight="1">
      <c r="A99" s="1"/>
      <c r="B99" s="1"/>
      <c r="C99" s="1"/>
      <c r="D99" s="1"/>
      <c r="E99" s="1"/>
      <c r="F99" s="1"/>
      <c r="G99" s="1"/>
      <c r="H99" s="1"/>
      <c r="I99" s="1"/>
      <c r="J99" s="1"/>
      <c r="K99" s="1"/>
      <c r="L99" s="1"/>
      <c r="M99" s="1"/>
      <c r="N99" s="1"/>
      <c r="O99" s="1"/>
      <c r="P99" s="1"/>
      <c r="Q99" s="1"/>
      <c r="R99" s="1"/>
      <c r="S99" s="1"/>
      <c r="T99" s="1"/>
      <c r="U99" s="1"/>
      <c r="V99" s="1"/>
      <c r="W99" s="1"/>
    </row>
    <row r="100" spans="1:23" ht="12.75" customHeight="1">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c r="A220" s="1"/>
      <c r="B220" s="1"/>
      <c r="C220" s="1"/>
      <c r="D220" s="1"/>
      <c r="E220" s="1"/>
      <c r="F220" s="1"/>
      <c r="G220" s="1"/>
      <c r="H220" s="1"/>
      <c r="I220" s="1"/>
      <c r="J220" s="1"/>
      <c r="K220" s="1"/>
      <c r="L220" s="1"/>
      <c r="M220" s="1"/>
      <c r="N220" s="1"/>
      <c r="O220" s="1"/>
      <c r="P220" s="1"/>
      <c r="Q220" s="1"/>
      <c r="R220" s="1"/>
      <c r="S220" s="1"/>
      <c r="T220" s="1"/>
      <c r="U220" s="1"/>
      <c r="V220" s="1"/>
      <c r="W220" s="1"/>
    </row>
    <row r="221" spans="1:23" ht="15.75" customHeight="1"/>
    <row r="222" spans="1:23" ht="15.75" customHeight="1"/>
    <row r="223" spans="1:23" ht="15.75" customHeight="1"/>
    <row r="224" spans="1:2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C10:E10"/>
    <mergeCell ref="C8:E8"/>
    <mergeCell ref="C9:E9"/>
    <mergeCell ref="A1:E1"/>
    <mergeCell ref="C2:E2"/>
    <mergeCell ref="C3:E3"/>
    <mergeCell ref="C4:E4"/>
    <mergeCell ref="C5:E5"/>
    <mergeCell ref="C6:E6"/>
    <mergeCell ref="C7:E7"/>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heetViews>
  <sheetFormatPr defaultColWidth="14.42578125" defaultRowHeight="15" customHeight="1"/>
  <cols>
    <col min="1" max="1" width="33.42578125" customWidth="1"/>
    <col min="2" max="2" width="6.5703125" customWidth="1"/>
    <col min="3" max="3" width="34.42578125" customWidth="1"/>
    <col min="4" max="4" width="26.42578125" customWidth="1"/>
    <col min="5" max="5" width="32.5703125" customWidth="1"/>
    <col min="6" max="6" width="42.42578125" customWidth="1"/>
    <col min="7" max="8" width="19.85546875" customWidth="1"/>
    <col min="9" max="9" width="7" customWidth="1"/>
    <col min="10" max="21" width="6.42578125" customWidth="1"/>
    <col min="22" max="22" width="7.42578125" customWidth="1"/>
    <col min="23" max="23" width="6.42578125" customWidth="1"/>
    <col min="24" max="24" width="6.28515625" customWidth="1"/>
    <col min="25" max="25" width="6.85546875" customWidth="1"/>
    <col min="26" max="26" width="7.42578125" customWidth="1"/>
  </cols>
  <sheetData>
    <row r="1" spans="1:26" ht="23.25" customHeight="1">
      <c r="A1" s="295"/>
      <c r="B1" s="83"/>
      <c r="C1" s="209"/>
      <c r="D1" s="209"/>
      <c r="E1" s="209"/>
      <c r="F1" s="209"/>
      <c r="G1" s="209"/>
      <c r="H1" s="209"/>
      <c r="I1" s="207"/>
      <c r="J1" s="207"/>
      <c r="K1" s="207"/>
      <c r="L1" s="207"/>
      <c r="M1" s="207"/>
      <c r="N1" s="207"/>
      <c r="O1" s="207"/>
      <c r="P1" s="207"/>
      <c r="Q1" s="207"/>
      <c r="R1" s="207"/>
      <c r="S1" s="207"/>
      <c r="T1" s="207"/>
      <c r="U1" s="207"/>
      <c r="V1" s="482"/>
      <c r="W1" s="207"/>
      <c r="X1" s="207"/>
      <c r="Y1" s="207"/>
      <c r="Z1" s="482"/>
    </row>
    <row r="2" spans="1:26" ht="51" customHeight="1">
      <c r="A2" s="808" t="s">
        <v>20</v>
      </c>
      <c r="B2" s="809" t="s">
        <v>21</v>
      </c>
      <c r="C2" s="791"/>
      <c r="D2" s="810" t="s">
        <v>22</v>
      </c>
      <c r="E2" s="810" t="s">
        <v>23</v>
      </c>
      <c r="F2" s="810" t="s">
        <v>24</v>
      </c>
      <c r="G2" s="793" t="s">
        <v>26</v>
      </c>
      <c r="H2" s="794"/>
      <c r="I2" s="483"/>
      <c r="J2" s="484" t="s">
        <v>1008</v>
      </c>
      <c r="K2" s="485" t="s">
        <v>1009</v>
      </c>
      <c r="L2" s="485" t="s">
        <v>1010</v>
      </c>
      <c r="M2" s="486" t="s">
        <v>1011</v>
      </c>
      <c r="N2" s="487" t="s">
        <v>1012</v>
      </c>
      <c r="O2" s="488" t="s">
        <v>1013</v>
      </c>
      <c r="P2" s="488" t="s">
        <v>1014</v>
      </c>
      <c r="Q2" s="489" t="s">
        <v>1015</v>
      </c>
      <c r="R2" s="484" t="s">
        <v>1016</v>
      </c>
      <c r="S2" s="485" t="s">
        <v>1017</v>
      </c>
      <c r="T2" s="485" t="s">
        <v>1018</v>
      </c>
      <c r="U2" s="486" t="s">
        <v>1019</v>
      </c>
      <c r="V2" s="490" t="s">
        <v>1020</v>
      </c>
      <c r="W2" s="491" t="s">
        <v>1021</v>
      </c>
      <c r="X2" s="491" t="s">
        <v>1022</v>
      </c>
      <c r="Y2" s="491" t="s">
        <v>1023</v>
      </c>
      <c r="Z2" s="492" t="s">
        <v>1024</v>
      </c>
    </row>
    <row r="3" spans="1:26" ht="25.5">
      <c r="A3" s="789"/>
      <c r="B3" s="701"/>
      <c r="C3" s="684"/>
      <c r="D3" s="672"/>
      <c r="E3" s="672"/>
      <c r="F3" s="672"/>
      <c r="G3" s="493" t="s">
        <v>39</v>
      </c>
      <c r="H3" s="494" t="s">
        <v>40</v>
      </c>
      <c r="I3" s="495"/>
      <c r="J3" s="496"/>
      <c r="K3" s="497"/>
      <c r="L3" s="497"/>
      <c r="M3" s="498"/>
      <c r="N3" s="499"/>
      <c r="O3" s="500"/>
      <c r="P3" s="500"/>
      <c r="Q3" s="501"/>
      <c r="R3" s="496"/>
      <c r="S3" s="497"/>
      <c r="T3" s="497"/>
      <c r="U3" s="498"/>
      <c r="V3" s="502"/>
      <c r="W3" s="497"/>
      <c r="X3" s="497"/>
      <c r="Y3" s="497"/>
      <c r="Z3" s="503"/>
    </row>
    <row r="4" spans="1:26" ht="55.5" customHeight="1">
      <c r="A4" s="811" t="s">
        <v>43</v>
      </c>
      <c r="B4" s="504" t="s">
        <v>44</v>
      </c>
      <c r="C4" s="505" t="s">
        <v>45</v>
      </c>
      <c r="D4" s="504" t="s">
        <v>1049</v>
      </c>
      <c r="E4" s="504" t="s">
        <v>1050</v>
      </c>
      <c r="F4" s="504" t="s">
        <v>1051</v>
      </c>
      <c r="G4" s="506">
        <v>44197</v>
      </c>
      <c r="H4" s="507">
        <v>44377</v>
      </c>
      <c r="I4" s="508" t="s">
        <v>964</v>
      </c>
      <c r="J4" s="509"/>
      <c r="K4" s="510"/>
      <c r="L4" s="510"/>
      <c r="M4" s="511"/>
      <c r="N4" s="509"/>
      <c r="O4" s="512">
        <v>1</v>
      </c>
      <c r="P4" s="510"/>
      <c r="Q4" s="511"/>
      <c r="R4" s="509"/>
      <c r="S4" s="510"/>
      <c r="T4" s="510"/>
      <c r="U4" s="511"/>
      <c r="V4" s="513">
        <v>1</v>
      </c>
      <c r="W4" s="510"/>
      <c r="X4" s="510"/>
      <c r="Y4" s="510"/>
      <c r="Z4" s="514">
        <v>0</v>
      </c>
    </row>
    <row r="5" spans="1:26" ht="51.75" customHeight="1">
      <c r="A5" s="812"/>
      <c r="B5" s="89" t="s">
        <v>59</v>
      </c>
      <c r="C5" s="224" t="s">
        <v>60</v>
      </c>
      <c r="D5" s="89" t="s">
        <v>61</v>
      </c>
      <c r="E5" s="89" t="s">
        <v>62</v>
      </c>
      <c r="F5" s="89" t="s">
        <v>63</v>
      </c>
      <c r="G5" s="145">
        <v>44228</v>
      </c>
      <c r="H5" s="145">
        <v>44439</v>
      </c>
      <c r="I5" s="468" t="s">
        <v>964</v>
      </c>
      <c r="J5" s="515"/>
      <c r="K5" s="516"/>
      <c r="L5" s="516"/>
      <c r="M5" s="517"/>
      <c r="N5" s="515"/>
      <c r="O5" s="516"/>
      <c r="P5" s="516"/>
      <c r="Q5" s="518">
        <v>1</v>
      </c>
      <c r="R5" s="515"/>
      <c r="S5" s="516"/>
      <c r="T5" s="516"/>
      <c r="U5" s="517"/>
      <c r="V5" s="519">
        <v>1</v>
      </c>
      <c r="W5" s="516"/>
      <c r="X5" s="516"/>
      <c r="Y5" s="516"/>
      <c r="Z5" s="520">
        <v>0</v>
      </c>
    </row>
    <row r="6" spans="1:26" ht="62.25" customHeight="1">
      <c r="A6" s="813"/>
      <c r="B6" s="521" t="s">
        <v>70</v>
      </c>
      <c r="C6" s="522" t="s">
        <v>71</v>
      </c>
      <c r="D6" s="521" t="s">
        <v>1052</v>
      </c>
      <c r="E6" s="521" t="s">
        <v>73</v>
      </c>
      <c r="F6" s="521" t="s">
        <v>74</v>
      </c>
      <c r="G6" s="523">
        <v>44317</v>
      </c>
      <c r="H6" s="523">
        <v>44530</v>
      </c>
      <c r="I6" s="524" t="s">
        <v>964</v>
      </c>
      <c r="J6" s="525"/>
      <c r="K6" s="526"/>
      <c r="L6" s="526"/>
      <c r="M6" s="527"/>
      <c r="N6" s="525"/>
      <c r="O6" s="526"/>
      <c r="P6" s="526"/>
      <c r="Q6" s="527"/>
      <c r="R6" s="525"/>
      <c r="S6" s="526"/>
      <c r="T6" s="528">
        <v>1</v>
      </c>
      <c r="U6" s="527"/>
      <c r="V6" s="529">
        <v>1</v>
      </c>
      <c r="W6" s="526"/>
      <c r="X6" s="526"/>
      <c r="Y6" s="526"/>
      <c r="Z6" s="530">
        <v>0</v>
      </c>
    </row>
    <row r="7" spans="1:26" ht="69.75" customHeight="1">
      <c r="A7" s="531" t="s">
        <v>77</v>
      </c>
      <c r="B7" s="532" t="s">
        <v>78</v>
      </c>
      <c r="C7" s="533" t="s">
        <v>1053</v>
      </c>
      <c r="D7" s="532" t="s">
        <v>1054</v>
      </c>
      <c r="E7" s="534" t="s">
        <v>1055</v>
      </c>
      <c r="F7" s="532" t="s">
        <v>82</v>
      </c>
      <c r="G7" s="535">
        <v>44197</v>
      </c>
      <c r="H7" s="535">
        <v>44530</v>
      </c>
      <c r="I7" s="536" t="s">
        <v>964</v>
      </c>
      <c r="J7" s="537"/>
      <c r="K7" s="538"/>
      <c r="L7" s="538"/>
      <c r="M7" s="539"/>
      <c r="N7" s="537"/>
      <c r="O7" s="538"/>
      <c r="P7" s="538"/>
      <c r="Q7" s="539"/>
      <c r="R7" s="537"/>
      <c r="S7" s="538"/>
      <c r="T7" s="540">
        <v>1</v>
      </c>
      <c r="U7" s="539"/>
      <c r="V7" s="541">
        <v>1</v>
      </c>
      <c r="W7" s="538"/>
      <c r="X7" s="538"/>
      <c r="Y7" s="538"/>
      <c r="Z7" s="542">
        <v>0</v>
      </c>
    </row>
    <row r="8" spans="1:26" ht="61.5" customHeight="1">
      <c r="A8" s="811" t="s">
        <v>89</v>
      </c>
      <c r="B8" s="543" t="s">
        <v>90</v>
      </c>
      <c r="C8" s="505" t="s">
        <v>91</v>
      </c>
      <c r="D8" s="504" t="s">
        <v>92</v>
      </c>
      <c r="E8" s="504" t="s">
        <v>93</v>
      </c>
      <c r="F8" s="504" t="s">
        <v>94</v>
      </c>
      <c r="G8" s="506">
        <v>44197</v>
      </c>
      <c r="H8" s="506">
        <v>44216</v>
      </c>
      <c r="I8" s="544" t="s">
        <v>964</v>
      </c>
      <c r="J8" s="545">
        <v>4</v>
      </c>
      <c r="K8" s="510"/>
      <c r="L8" s="510"/>
      <c r="M8" s="511"/>
      <c r="N8" s="509"/>
      <c r="O8" s="510"/>
      <c r="P8" s="510"/>
      <c r="Q8" s="511"/>
      <c r="R8" s="509"/>
      <c r="S8" s="510"/>
      <c r="T8" s="510"/>
      <c r="U8" s="511"/>
      <c r="V8" s="513">
        <v>4</v>
      </c>
      <c r="W8" s="510"/>
      <c r="X8" s="510"/>
      <c r="Y8" s="510"/>
      <c r="Z8" s="514">
        <v>0</v>
      </c>
    </row>
    <row r="9" spans="1:26" ht="64.5" customHeight="1">
      <c r="A9" s="812"/>
      <c r="B9" s="546" t="s">
        <v>104</v>
      </c>
      <c r="C9" s="224" t="s">
        <v>105</v>
      </c>
      <c r="D9" s="89" t="s">
        <v>106</v>
      </c>
      <c r="E9" s="89" t="s">
        <v>93</v>
      </c>
      <c r="F9" s="89" t="s">
        <v>107</v>
      </c>
      <c r="G9" s="145">
        <v>44197</v>
      </c>
      <c r="H9" s="145">
        <v>44227</v>
      </c>
      <c r="I9" s="468" t="s">
        <v>964</v>
      </c>
      <c r="J9" s="547">
        <v>2</v>
      </c>
      <c r="K9" s="516"/>
      <c r="L9" s="516"/>
      <c r="M9" s="517"/>
      <c r="N9" s="515"/>
      <c r="O9" s="516"/>
      <c r="P9" s="516"/>
      <c r="Q9" s="517"/>
      <c r="R9" s="515"/>
      <c r="S9" s="516"/>
      <c r="T9" s="516"/>
      <c r="U9" s="517"/>
      <c r="V9" s="519">
        <v>2</v>
      </c>
      <c r="W9" s="516"/>
      <c r="X9" s="516"/>
      <c r="Y9" s="516"/>
      <c r="Z9" s="520">
        <v>0</v>
      </c>
    </row>
    <row r="10" spans="1:26" ht="70.5" customHeight="1">
      <c r="A10" s="813"/>
      <c r="B10" s="548" t="s">
        <v>113</v>
      </c>
      <c r="C10" s="522" t="s">
        <v>114</v>
      </c>
      <c r="D10" s="521" t="s">
        <v>106</v>
      </c>
      <c r="E10" s="521" t="s">
        <v>93</v>
      </c>
      <c r="F10" s="521" t="s">
        <v>115</v>
      </c>
      <c r="G10" s="523">
        <v>44197</v>
      </c>
      <c r="H10" s="523">
        <v>44227</v>
      </c>
      <c r="I10" s="524" t="s">
        <v>964</v>
      </c>
      <c r="J10" s="549">
        <v>2</v>
      </c>
      <c r="K10" s="526"/>
      <c r="L10" s="526"/>
      <c r="M10" s="527"/>
      <c r="N10" s="525"/>
      <c r="O10" s="526"/>
      <c r="P10" s="526"/>
      <c r="Q10" s="527"/>
      <c r="R10" s="525"/>
      <c r="S10" s="526"/>
      <c r="T10" s="526"/>
      <c r="U10" s="527"/>
      <c r="V10" s="529">
        <v>2</v>
      </c>
      <c r="W10" s="526"/>
      <c r="X10" s="526"/>
      <c r="Y10" s="526"/>
      <c r="Z10" s="530">
        <v>0</v>
      </c>
    </row>
    <row r="11" spans="1:26" ht="63.75">
      <c r="A11" s="811" t="s">
        <v>125</v>
      </c>
      <c r="B11" s="550" t="s">
        <v>126</v>
      </c>
      <c r="C11" s="551" t="s">
        <v>1056</v>
      </c>
      <c r="D11" s="552" t="s">
        <v>1057</v>
      </c>
      <c r="E11" s="552" t="s">
        <v>129</v>
      </c>
      <c r="F11" s="552" t="s">
        <v>1058</v>
      </c>
      <c r="G11" s="553">
        <v>44228</v>
      </c>
      <c r="H11" s="553">
        <v>44550</v>
      </c>
      <c r="I11" s="544" t="s">
        <v>964</v>
      </c>
      <c r="J11" s="509"/>
      <c r="K11" s="510"/>
      <c r="L11" s="510"/>
      <c r="M11" s="511"/>
      <c r="N11" s="509"/>
      <c r="O11" s="510"/>
      <c r="P11" s="510"/>
      <c r="Q11" s="511"/>
      <c r="R11" s="509"/>
      <c r="S11" s="510"/>
      <c r="T11" s="510"/>
      <c r="U11" s="554">
        <v>1</v>
      </c>
      <c r="V11" s="513">
        <v>1</v>
      </c>
      <c r="W11" s="510"/>
      <c r="X11" s="510"/>
      <c r="Y11" s="510"/>
      <c r="Z11" s="514">
        <v>0</v>
      </c>
    </row>
    <row r="12" spans="1:26" ht="17.25" customHeight="1">
      <c r="A12" s="812"/>
      <c r="B12" s="814" t="s">
        <v>138</v>
      </c>
      <c r="C12" s="816" t="s">
        <v>139</v>
      </c>
      <c r="D12" s="736" t="s">
        <v>140</v>
      </c>
      <c r="E12" s="822" t="s">
        <v>1059</v>
      </c>
      <c r="F12" s="736" t="s">
        <v>142</v>
      </c>
      <c r="G12" s="133">
        <v>44197</v>
      </c>
      <c r="H12" s="555">
        <v>44302</v>
      </c>
      <c r="I12" s="468" t="s">
        <v>964</v>
      </c>
      <c r="J12" s="515"/>
      <c r="K12" s="516"/>
      <c r="L12" s="516"/>
      <c r="M12" s="518">
        <v>14</v>
      </c>
      <c r="N12" s="515"/>
      <c r="O12" s="516"/>
      <c r="P12" s="516"/>
      <c r="Q12" s="517"/>
      <c r="R12" s="515"/>
      <c r="S12" s="516"/>
      <c r="T12" s="516"/>
      <c r="U12" s="517"/>
      <c r="V12" s="519">
        <v>14</v>
      </c>
      <c r="W12" s="516">
        <v>14</v>
      </c>
      <c r="X12" s="516"/>
      <c r="Y12" s="516"/>
      <c r="Z12" s="520">
        <v>14</v>
      </c>
    </row>
    <row r="13" spans="1:26" ht="15" customHeight="1">
      <c r="A13" s="812"/>
      <c r="B13" s="678"/>
      <c r="C13" s="678"/>
      <c r="D13" s="678"/>
      <c r="E13" s="678"/>
      <c r="F13" s="678"/>
      <c r="G13" s="133">
        <v>44317</v>
      </c>
      <c r="H13" s="133">
        <v>44421</v>
      </c>
      <c r="I13" s="468" t="s">
        <v>964</v>
      </c>
      <c r="J13" s="515"/>
      <c r="K13" s="516"/>
      <c r="L13" s="516"/>
      <c r="M13" s="517"/>
      <c r="N13" s="515"/>
      <c r="O13" s="516"/>
      <c r="P13" s="516"/>
      <c r="Q13" s="518">
        <v>14</v>
      </c>
      <c r="R13" s="515"/>
      <c r="S13" s="516"/>
      <c r="T13" s="516"/>
      <c r="U13" s="517"/>
      <c r="V13" s="519">
        <v>14</v>
      </c>
      <c r="W13" s="516"/>
      <c r="X13" s="516"/>
      <c r="Y13" s="516"/>
      <c r="Z13" s="520">
        <v>0</v>
      </c>
    </row>
    <row r="14" spans="1:26" ht="19.5" customHeight="1">
      <c r="A14" s="812"/>
      <c r="B14" s="672"/>
      <c r="C14" s="672"/>
      <c r="D14" s="672"/>
      <c r="E14" s="672"/>
      <c r="F14" s="672"/>
      <c r="G14" s="133">
        <v>44440</v>
      </c>
      <c r="H14" s="133">
        <v>44545</v>
      </c>
      <c r="I14" s="468" t="s">
        <v>964</v>
      </c>
      <c r="J14" s="515"/>
      <c r="K14" s="516"/>
      <c r="L14" s="516"/>
      <c r="M14" s="517"/>
      <c r="N14" s="515"/>
      <c r="O14" s="516"/>
      <c r="P14" s="516"/>
      <c r="Q14" s="517"/>
      <c r="R14" s="515"/>
      <c r="S14" s="516"/>
      <c r="T14" s="516"/>
      <c r="U14" s="518">
        <v>14</v>
      </c>
      <c r="V14" s="519">
        <v>14</v>
      </c>
      <c r="W14" s="516"/>
      <c r="X14" s="516"/>
      <c r="Y14" s="516"/>
      <c r="Z14" s="520">
        <v>0</v>
      </c>
    </row>
    <row r="15" spans="1:26" ht="18.75" customHeight="1">
      <c r="A15" s="812"/>
      <c r="B15" s="814" t="s">
        <v>153</v>
      </c>
      <c r="C15" s="816" t="s">
        <v>154</v>
      </c>
      <c r="D15" s="736" t="s">
        <v>155</v>
      </c>
      <c r="E15" s="736" t="s">
        <v>156</v>
      </c>
      <c r="F15" s="736" t="s">
        <v>157</v>
      </c>
      <c r="G15" s="133">
        <v>44317</v>
      </c>
      <c r="H15" s="134">
        <v>44347</v>
      </c>
      <c r="I15" s="468" t="s">
        <v>964</v>
      </c>
      <c r="J15" s="515"/>
      <c r="K15" s="516"/>
      <c r="L15" s="516"/>
      <c r="M15" s="517"/>
      <c r="N15" s="547">
        <v>1</v>
      </c>
      <c r="O15" s="516"/>
      <c r="P15" s="516"/>
      <c r="Q15" s="517"/>
      <c r="R15" s="515"/>
      <c r="S15" s="516"/>
      <c r="T15" s="516"/>
      <c r="U15" s="517"/>
      <c r="V15" s="519">
        <v>1</v>
      </c>
      <c r="W15" s="516"/>
      <c r="X15" s="516"/>
      <c r="Y15" s="516"/>
      <c r="Z15" s="520">
        <v>0</v>
      </c>
    </row>
    <row r="16" spans="1:26" ht="18" customHeight="1">
      <c r="A16" s="812"/>
      <c r="B16" s="678"/>
      <c r="C16" s="678"/>
      <c r="D16" s="678"/>
      <c r="E16" s="678"/>
      <c r="F16" s="678"/>
      <c r="G16" s="133">
        <v>44440</v>
      </c>
      <c r="H16" s="133">
        <v>44469</v>
      </c>
      <c r="I16" s="468" t="s">
        <v>964</v>
      </c>
      <c r="J16" s="515"/>
      <c r="K16" s="516"/>
      <c r="L16" s="516"/>
      <c r="M16" s="517"/>
      <c r="N16" s="515"/>
      <c r="O16" s="516"/>
      <c r="P16" s="516"/>
      <c r="Q16" s="517"/>
      <c r="R16" s="547">
        <v>1</v>
      </c>
      <c r="S16" s="516"/>
      <c r="T16" s="516"/>
      <c r="U16" s="517"/>
      <c r="V16" s="519">
        <v>1</v>
      </c>
      <c r="W16" s="516"/>
      <c r="X16" s="516"/>
      <c r="Y16" s="516"/>
      <c r="Z16" s="520">
        <v>0</v>
      </c>
    </row>
    <row r="17" spans="1:26" ht="18.75" customHeight="1">
      <c r="A17" s="813"/>
      <c r="B17" s="815"/>
      <c r="C17" s="815"/>
      <c r="D17" s="815"/>
      <c r="E17" s="815"/>
      <c r="F17" s="815"/>
      <c r="G17" s="556">
        <v>44531</v>
      </c>
      <c r="H17" s="556">
        <v>44561</v>
      </c>
      <c r="I17" s="524" t="s">
        <v>964</v>
      </c>
      <c r="J17" s="525"/>
      <c r="K17" s="526"/>
      <c r="L17" s="526"/>
      <c r="M17" s="527"/>
      <c r="N17" s="525"/>
      <c r="O17" s="526"/>
      <c r="P17" s="526"/>
      <c r="Q17" s="527"/>
      <c r="R17" s="525"/>
      <c r="S17" s="526"/>
      <c r="T17" s="526"/>
      <c r="U17" s="557">
        <v>1</v>
      </c>
      <c r="V17" s="529">
        <v>1</v>
      </c>
      <c r="W17" s="526"/>
      <c r="X17" s="526"/>
      <c r="Y17" s="526"/>
      <c r="Z17" s="530">
        <v>0</v>
      </c>
    </row>
    <row r="18" spans="1:26" ht="19.5" customHeight="1">
      <c r="A18" s="811" t="s">
        <v>165</v>
      </c>
      <c r="B18" s="817" t="s">
        <v>166</v>
      </c>
      <c r="C18" s="818" t="s">
        <v>167</v>
      </c>
      <c r="D18" s="817" t="s">
        <v>168</v>
      </c>
      <c r="E18" s="817" t="s">
        <v>169</v>
      </c>
      <c r="F18" s="817" t="s">
        <v>170</v>
      </c>
      <c r="G18" s="506">
        <v>44197</v>
      </c>
      <c r="H18" s="506">
        <v>44214</v>
      </c>
      <c r="I18" s="508" t="s">
        <v>964</v>
      </c>
      <c r="J18" s="545">
        <v>1</v>
      </c>
      <c r="K18" s="510"/>
      <c r="L18" s="510"/>
      <c r="M18" s="511"/>
      <c r="N18" s="509"/>
      <c r="O18" s="510"/>
      <c r="P18" s="510"/>
      <c r="Q18" s="511"/>
      <c r="R18" s="509"/>
      <c r="S18" s="510"/>
      <c r="T18" s="510"/>
      <c r="U18" s="511"/>
      <c r="V18" s="513">
        <v>1</v>
      </c>
      <c r="W18" s="510"/>
      <c r="X18" s="510"/>
      <c r="Y18" s="510"/>
      <c r="Z18" s="514">
        <v>0</v>
      </c>
    </row>
    <row r="19" spans="1:26" ht="15.75" customHeight="1">
      <c r="A19" s="812"/>
      <c r="B19" s="678"/>
      <c r="C19" s="678"/>
      <c r="D19" s="678"/>
      <c r="E19" s="678"/>
      <c r="F19" s="678"/>
      <c r="G19" s="145">
        <v>44317</v>
      </c>
      <c r="H19" s="134">
        <v>44330</v>
      </c>
      <c r="I19" s="468" t="s">
        <v>964</v>
      </c>
      <c r="J19" s="515"/>
      <c r="K19" s="516"/>
      <c r="L19" s="516"/>
      <c r="M19" s="517"/>
      <c r="N19" s="547">
        <v>1</v>
      </c>
      <c r="O19" s="516"/>
      <c r="P19" s="516"/>
      <c r="Q19" s="517"/>
      <c r="R19" s="515"/>
      <c r="S19" s="516"/>
      <c r="T19" s="516"/>
      <c r="U19" s="517"/>
      <c r="V19" s="519">
        <v>1</v>
      </c>
      <c r="W19" s="516"/>
      <c r="X19" s="516"/>
      <c r="Y19" s="516"/>
      <c r="Z19" s="520">
        <v>0</v>
      </c>
    </row>
    <row r="20" spans="1:26" ht="18.75" customHeight="1">
      <c r="A20" s="813"/>
      <c r="B20" s="815"/>
      <c r="C20" s="815"/>
      <c r="D20" s="815"/>
      <c r="E20" s="815"/>
      <c r="F20" s="815"/>
      <c r="G20" s="523">
        <v>44440</v>
      </c>
      <c r="H20" s="523">
        <v>44453</v>
      </c>
      <c r="I20" s="468" t="s">
        <v>964</v>
      </c>
      <c r="J20" s="525"/>
      <c r="K20" s="526"/>
      <c r="L20" s="526"/>
      <c r="M20" s="527"/>
      <c r="N20" s="525"/>
      <c r="O20" s="526"/>
      <c r="P20" s="526"/>
      <c r="Q20" s="527"/>
      <c r="R20" s="549">
        <v>1</v>
      </c>
      <c r="S20" s="526"/>
      <c r="T20" s="526"/>
      <c r="U20" s="527"/>
      <c r="V20" s="529">
        <v>1</v>
      </c>
      <c r="W20" s="526"/>
      <c r="X20" s="526"/>
      <c r="Y20" s="526"/>
      <c r="Z20" s="530">
        <v>0</v>
      </c>
    </row>
    <row r="21" spans="1:26" ht="40.5" customHeight="1">
      <c r="A21" s="83"/>
      <c r="B21" s="82"/>
      <c r="C21" s="83"/>
      <c r="D21" s="82"/>
      <c r="E21" s="82"/>
      <c r="F21" s="82"/>
      <c r="G21" s="82"/>
      <c r="H21" s="82"/>
      <c r="I21" s="207"/>
      <c r="J21" s="558">
        <v>9</v>
      </c>
      <c r="K21" s="559">
        <v>0</v>
      </c>
      <c r="L21" s="559">
        <v>0</v>
      </c>
      <c r="M21" s="560">
        <v>14</v>
      </c>
      <c r="N21" s="558">
        <v>2</v>
      </c>
      <c r="O21" s="559">
        <v>1</v>
      </c>
      <c r="P21" s="559">
        <v>0</v>
      </c>
      <c r="Q21" s="560">
        <v>15</v>
      </c>
      <c r="R21" s="558">
        <v>2</v>
      </c>
      <c r="S21" s="559">
        <v>0</v>
      </c>
      <c r="T21" s="559">
        <v>2</v>
      </c>
      <c r="U21" s="560">
        <v>16</v>
      </c>
      <c r="V21" s="561">
        <v>61</v>
      </c>
      <c r="W21" s="118">
        <v>14</v>
      </c>
      <c r="X21" s="118">
        <v>0</v>
      </c>
      <c r="Y21" s="118">
        <v>0</v>
      </c>
      <c r="Z21" s="561">
        <v>14</v>
      </c>
    </row>
    <row r="22" spans="1:26" ht="40.5" customHeight="1">
      <c r="A22" s="83"/>
      <c r="B22" s="82"/>
      <c r="C22" s="83"/>
      <c r="D22" s="82"/>
      <c r="E22" s="82"/>
      <c r="F22" s="82"/>
      <c r="G22" s="82"/>
      <c r="H22" s="82"/>
      <c r="I22" s="207"/>
      <c r="J22" s="819">
        <v>23</v>
      </c>
      <c r="K22" s="820"/>
      <c r="L22" s="820"/>
      <c r="M22" s="821"/>
      <c r="N22" s="819">
        <v>18</v>
      </c>
      <c r="O22" s="820"/>
      <c r="P22" s="820"/>
      <c r="Q22" s="821"/>
      <c r="R22" s="819">
        <v>20</v>
      </c>
      <c r="S22" s="820"/>
      <c r="T22" s="820"/>
      <c r="U22" s="821"/>
      <c r="V22" s="128"/>
      <c r="W22" s="128"/>
      <c r="X22" s="128"/>
      <c r="Y22" s="128"/>
      <c r="Z22" s="128"/>
    </row>
    <row r="23" spans="1:26" ht="40.5" customHeight="1">
      <c r="A23" s="83"/>
      <c r="B23" s="82"/>
      <c r="C23" s="83"/>
      <c r="D23" s="82"/>
      <c r="E23" s="82"/>
      <c r="F23" s="82"/>
      <c r="G23" s="82"/>
      <c r="H23" s="82"/>
      <c r="I23" s="207"/>
      <c r="J23" s="128"/>
      <c r="K23" s="128"/>
      <c r="L23" s="562">
        <v>0.38</v>
      </c>
      <c r="M23" s="207"/>
      <c r="N23" s="207"/>
      <c r="O23" s="207"/>
      <c r="P23" s="563">
        <v>0.3</v>
      </c>
      <c r="Q23" s="207"/>
      <c r="R23" s="207"/>
      <c r="S23" s="207"/>
      <c r="T23" s="564">
        <v>0.33</v>
      </c>
      <c r="U23" s="128"/>
      <c r="V23" s="128"/>
      <c r="W23" s="128"/>
      <c r="X23" s="128"/>
      <c r="Y23" s="128"/>
      <c r="Z23" s="128"/>
    </row>
    <row r="24" spans="1:26" ht="40.5" customHeight="1">
      <c r="A24" s="83"/>
      <c r="B24" s="82"/>
      <c r="C24" s="83"/>
      <c r="D24" s="82"/>
      <c r="E24" s="82"/>
      <c r="F24" s="82"/>
      <c r="G24" s="82"/>
      <c r="H24" s="82"/>
      <c r="I24" s="207"/>
      <c r="J24" s="207"/>
      <c r="K24" s="207"/>
      <c r="L24" s="207"/>
      <c r="M24" s="207"/>
      <c r="N24" s="207"/>
      <c r="O24" s="207"/>
      <c r="P24" s="207"/>
      <c r="Q24" s="207"/>
      <c r="R24" s="207"/>
      <c r="S24" s="207"/>
      <c r="T24" s="207"/>
      <c r="U24" s="207"/>
      <c r="V24" s="207"/>
      <c r="W24" s="207"/>
      <c r="X24" s="207"/>
      <c r="Y24" s="207"/>
      <c r="Z24" s="207"/>
    </row>
    <row r="25" spans="1:26" ht="40.5" customHeight="1">
      <c r="A25" s="83"/>
      <c r="B25" s="82"/>
      <c r="C25" s="83"/>
      <c r="D25" s="82"/>
      <c r="E25" s="82"/>
      <c r="F25" s="82"/>
      <c r="G25" s="82"/>
      <c r="H25" s="82"/>
      <c r="I25" s="207"/>
      <c r="J25" s="207"/>
      <c r="K25" s="207"/>
      <c r="L25" s="207"/>
      <c r="M25" s="207"/>
      <c r="N25" s="207"/>
      <c r="O25" s="207"/>
      <c r="P25" s="207"/>
      <c r="Q25" s="207"/>
      <c r="R25" s="207"/>
      <c r="S25" s="207"/>
      <c r="T25" s="207"/>
      <c r="U25" s="207"/>
      <c r="V25" s="207"/>
      <c r="W25" s="207"/>
      <c r="X25" s="207"/>
      <c r="Y25" s="207"/>
      <c r="Z25" s="207"/>
    </row>
    <row r="26" spans="1:26" ht="40.5" customHeight="1">
      <c r="A26" s="83"/>
      <c r="B26" s="82"/>
      <c r="C26" s="83"/>
      <c r="D26" s="82"/>
      <c r="E26" s="82"/>
      <c r="F26" s="82"/>
      <c r="G26" s="82"/>
      <c r="H26" s="82"/>
      <c r="I26" s="207"/>
      <c r="J26" s="207"/>
      <c r="K26" s="207"/>
      <c r="L26" s="207"/>
      <c r="M26" s="207"/>
      <c r="N26" s="207"/>
      <c r="O26" s="207"/>
      <c r="P26" s="207"/>
      <c r="Q26" s="207"/>
      <c r="R26" s="207"/>
      <c r="S26" s="207"/>
      <c r="T26" s="207"/>
      <c r="U26" s="207"/>
      <c r="V26" s="207"/>
      <c r="W26" s="207"/>
      <c r="X26" s="207"/>
      <c r="Y26" s="207"/>
      <c r="Z26" s="207"/>
    </row>
    <row r="27" spans="1:26" ht="40.5" customHeight="1">
      <c r="A27" s="83"/>
      <c r="B27" s="82"/>
      <c r="C27" s="83"/>
      <c r="D27" s="82"/>
      <c r="E27" s="82"/>
      <c r="F27" s="82"/>
      <c r="G27" s="82"/>
      <c r="H27" s="82"/>
      <c r="I27" s="207"/>
      <c r="J27" s="207"/>
      <c r="K27" s="207"/>
      <c r="L27" s="207"/>
      <c r="M27" s="207"/>
      <c r="N27" s="207"/>
      <c r="O27" s="207"/>
      <c r="P27" s="207"/>
      <c r="Q27" s="207"/>
      <c r="R27" s="207"/>
      <c r="S27" s="207"/>
      <c r="T27" s="207"/>
      <c r="U27" s="207"/>
      <c r="V27" s="207"/>
      <c r="W27" s="207"/>
      <c r="X27" s="207"/>
      <c r="Y27" s="207"/>
      <c r="Z27" s="207"/>
    </row>
    <row r="28" spans="1:26" ht="40.5" customHeight="1">
      <c r="A28" s="83"/>
      <c r="B28" s="82"/>
      <c r="C28" s="83"/>
      <c r="D28" s="82"/>
      <c r="E28" s="82"/>
      <c r="F28" s="82"/>
      <c r="G28" s="82"/>
      <c r="H28" s="82"/>
      <c r="I28" s="207"/>
      <c r="J28" s="207"/>
      <c r="K28" s="207"/>
      <c r="L28" s="207"/>
      <c r="M28" s="207"/>
      <c r="N28" s="207"/>
      <c r="O28" s="207"/>
      <c r="P28" s="207"/>
      <c r="Q28" s="207"/>
      <c r="R28" s="207"/>
      <c r="S28" s="207"/>
      <c r="T28" s="207"/>
      <c r="U28" s="207"/>
      <c r="V28" s="207"/>
      <c r="W28" s="207"/>
      <c r="X28" s="207"/>
      <c r="Y28" s="207"/>
      <c r="Z28" s="207"/>
    </row>
    <row r="29" spans="1:26" ht="40.5" customHeight="1">
      <c r="A29" s="83"/>
      <c r="B29" s="82"/>
      <c r="C29" s="83"/>
      <c r="D29" s="82"/>
      <c r="E29" s="82"/>
      <c r="F29" s="82"/>
      <c r="G29" s="82"/>
      <c r="H29" s="82"/>
      <c r="I29" s="207"/>
      <c r="J29" s="207"/>
      <c r="K29" s="207"/>
      <c r="L29" s="207"/>
      <c r="M29" s="207"/>
      <c r="N29" s="207"/>
      <c r="O29" s="207"/>
      <c r="P29" s="207"/>
      <c r="Q29" s="207"/>
      <c r="R29" s="207"/>
      <c r="S29" s="207"/>
      <c r="T29" s="207"/>
      <c r="U29" s="207"/>
      <c r="V29" s="207"/>
      <c r="W29" s="207"/>
      <c r="X29" s="207"/>
      <c r="Y29" s="207"/>
      <c r="Z29" s="207"/>
    </row>
    <row r="30" spans="1:26" ht="40.5" customHeight="1">
      <c r="A30" s="83"/>
      <c r="B30" s="82"/>
      <c r="C30" s="83"/>
      <c r="D30" s="82"/>
      <c r="E30" s="82"/>
      <c r="F30" s="82"/>
      <c r="G30" s="82"/>
      <c r="H30" s="82"/>
      <c r="I30" s="207"/>
      <c r="J30" s="207"/>
      <c r="K30" s="207"/>
      <c r="L30" s="207"/>
      <c r="M30" s="207"/>
      <c r="N30" s="207"/>
      <c r="O30" s="207"/>
      <c r="P30" s="207"/>
      <c r="Q30" s="207"/>
      <c r="R30" s="207"/>
      <c r="S30" s="207"/>
      <c r="T30" s="207"/>
      <c r="U30" s="207"/>
      <c r="V30" s="207"/>
      <c r="W30" s="207"/>
      <c r="X30" s="207"/>
      <c r="Y30" s="207"/>
      <c r="Z30" s="207"/>
    </row>
    <row r="31" spans="1:26" ht="40.5" customHeight="1">
      <c r="A31" s="83"/>
      <c r="B31" s="82"/>
      <c r="C31" s="83"/>
      <c r="D31" s="82"/>
      <c r="E31" s="82"/>
      <c r="F31" s="82"/>
      <c r="G31" s="82"/>
      <c r="H31" s="82"/>
      <c r="I31" s="207"/>
      <c r="J31" s="207"/>
      <c r="K31" s="207"/>
      <c r="L31" s="207"/>
      <c r="M31" s="207"/>
      <c r="N31" s="207"/>
      <c r="O31" s="207"/>
      <c r="P31" s="207"/>
      <c r="Q31" s="207"/>
      <c r="R31" s="207"/>
      <c r="S31" s="207"/>
      <c r="T31" s="207"/>
      <c r="U31" s="207"/>
      <c r="V31" s="207"/>
      <c r="W31" s="207"/>
      <c r="X31" s="207"/>
      <c r="Y31" s="207"/>
      <c r="Z31" s="207"/>
    </row>
    <row r="32" spans="1:26" ht="40.5" customHeight="1">
      <c r="A32" s="83"/>
      <c r="B32" s="82"/>
      <c r="C32" s="83"/>
      <c r="D32" s="82"/>
      <c r="E32" s="82"/>
      <c r="F32" s="82"/>
      <c r="G32" s="82"/>
      <c r="H32" s="82"/>
      <c r="I32" s="207"/>
      <c r="J32" s="207"/>
      <c r="K32" s="207"/>
      <c r="L32" s="207"/>
      <c r="M32" s="207"/>
      <c r="N32" s="207"/>
      <c r="O32" s="207"/>
      <c r="P32" s="207"/>
      <c r="Q32" s="207"/>
      <c r="R32" s="207"/>
      <c r="S32" s="207"/>
      <c r="T32" s="207"/>
      <c r="U32" s="207"/>
      <c r="V32" s="207"/>
      <c r="W32" s="207"/>
      <c r="X32" s="207"/>
      <c r="Y32" s="207"/>
      <c r="Z32" s="207"/>
    </row>
    <row r="33" spans="1:26" ht="40.5" customHeight="1">
      <c r="A33" s="83"/>
      <c r="B33" s="82"/>
      <c r="C33" s="83"/>
      <c r="D33" s="82"/>
      <c r="E33" s="82"/>
      <c r="F33" s="82"/>
      <c r="G33" s="82"/>
      <c r="H33" s="82"/>
      <c r="I33" s="207"/>
      <c r="J33" s="207"/>
      <c r="K33" s="207"/>
      <c r="L33" s="207"/>
      <c r="M33" s="207"/>
      <c r="N33" s="207"/>
      <c r="O33" s="207"/>
      <c r="P33" s="207"/>
      <c r="Q33" s="207"/>
      <c r="R33" s="207"/>
      <c r="S33" s="207"/>
      <c r="T33" s="207"/>
      <c r="U33" s="207"/>
      <c r="V33" s="207"/>
      <c r="W33" s="207"/>
      <c r="X33" s="207"/>
      <c r="Y33" s="207"/>
      <c r="Z33" s="207"/>
    </row>
    <row r="34" spans="1:26" ht="40.5" customHeight="1">
      <c r="A34" s="83"/>
      <c r="B34" s="82"/>
      <c r="C34" s="83"/>
      <c r="D34" s="82"/>
      <c r="E34" s="82"/>
      <c r="F34" s="82"/>
      <c r="G34" s="82"/>
      <c r="H34" s="82"/>
      <c r="I34" s="207"/>
      <c r="J34" s="207"/>
      <c r="K34" s="207"/>
      <c r="L34" s="207"/>
      <c r="M34" s="207"/>
      <c r="N34" s="207"/>
      <c r="O34" s="207"/>
      <c r="P34" s="207"/>
      <c r="Q34" s="207"/>
      <c r="R34" s="207"/>
      <c r="S34" s="207"/>
      <c r="T34" s="207"/>
      <c r="U34" s="207"/>
      <c r="V34" s="207"/>
      <c r="W34" s="207"/>
      <c r="X34" s="207"/>
      <c r="Y34" s="207"/>
      <c r="Z34" s="207"/>
    </row>
    <row r="35" spans="1:26" ht="40.5" customHeight="1">
      <c r="A35" s="83"/>
      <c r="B35" s="82"/>
      <c r="C35" s="83"/>
      <c r="D35" s="82"/>
      <c r="E35" s="82"/>
      <c r="F35" s="82"/>
      <c r="G35" s="82"/>
      <c r="H35" s="82"/>
      <c r="I35" s="207"/>
      <c r="J35" s="207"/>
      <c r="K35" s="207"/>
      <c r="L35" s="207"/>
      <c r="M35" s="207"/>
      <c r="N35" s="207"/>
      <c r="O35" s="207"/>
      <c r="P35" s="207"/>
      <c r="Q35" s="207"/>
      <c r="R35" s="207"/>
      <c r="S35" s="207"/>
      <c r="T35" s="207"/>
      <c r="U35" s="207"/>
      <c r="V35" s="207"/>
      <c r="W35" s="207"/>
      <c r="X35" s="207"/>
      <c r="Y35" s="207"/>
      <c r="Z35" s="207"/>
    </row>
    <row r="36" spans="1:26" ht="40.5" customHeight="1">
      <c r="A36" s="83"/>
      <c r="B36" s="82"/>
      <c r="C36" s="83"/>
      <c r="D36" s="82"/>
      <c r="E36" s="82"/>
      <c r="F36" s="82"/>
      <c r="G36" s="82"/>
      <c r="H36" s="82"/>
      <c r="I36" s="207"/>
      <c r="J36" s="207"/>
      <c r="K36" s="207"/>
      <c r="L36" s="207"/>
      <c r="M36" s="207"/>
      <c r="N36" s="207"/>
      <c r="O36" s="207"/>
      <c r="P36" s="207"/>
      <c r="Q36" s="207"/>
      <c r="R36" s="207"/>
      <c r="S36" s="207"/>
      <c r="T36" s="207"/>
      <c r="U36" s="207"/>
      <c r="V36" s="207"/>
      <c r="W36" s="207"/>
      <c r="X36" s="207"/>
      <c r="Y36" s="207"/>
      <c r="Z36" s="207"/>
    </row>
    <row r="37" spans="1:26" ht="40.5" customHeight="1">
      <c r="A37" s="83"/>
      <c r="B37" s="82"/>
      <c r="C37" s="83"/>
      <c r="D37" s="82"/>
      <c r="E37" s="82"/>
      <c r="F37" s="82"/>
      <c r="G37" s="82"/>
      <c r="H37" s="82"/>
      <c r="I37" s="207"/>
      <c r="J37" s="207"/>
      <c r="K37" s="207"/>
      <c r="L37" s="207"/>
      <c r="M37" s="207"/>
      <c r="N37" s="207"/>
      <c r="O37" s="207"/>
      <c r="P37" s="207"/>
      <c r="Q37" s="207"/>
      <c r="R37" s="207"/>
      <c r="S37" s="207"/>
      <c r="T37" s="207"/>
      <c r="U37" s="207"/>
      <c r="V37" s="207"/>
      <c r="W37" s="207"/>
      <c r="X37" s="207"/>
      <c r="Y37" s="207"/>
      <c r="Z37" s="207"/>
    </row>
    <row r="38" spans="1:26" ht="40.5" customHeight="1">
      <c r="A38" s="83"/>
      <c r="B38" s="82"/>
      <c r="C38" s="83"/>
      <c r="D38" s="82"/>
      <c r="E38" s="82"/>
      <c r="F38" s="82"/>
      <c r="G38" s="82"/>
      <c r="H38" s="82"/>
      <c r="I38" s="207"/>
      <c r="J38" s="207"/>
      <c r="K38" s="207"/>
      <c r="L38" s="207"/>
      <c r="M38" s="207"/>
      <c r="N38" s="207"/>
      <c r="O38" s="207"/>
      <c r="P38" s="207"/>
      <c r="Q38" s="207"/>
      <c r="R38" s="207"/>
      <c r="S38" s="207"/>
      <c r="T38" s="207"/>
      <c r="U38" s="207"/>
      <c r="V38" s="207"/>
      <c r="W38" s="207"/>
      <c r="X38" s="207"/>
      <c r="Y38" s="207"/>
      <c r="Z38" s="207"/>
    </row>
    <row r="39" spans="1:26" ht="40.5" customHeight="1">
      <c r="A39" s="83"/>
      <c r="B39" s="82"/>
      <c r="C39" s="83"/>
      <c r="D39" s="82"/>
      <c r="E39" s="82"/>
      <c r="F39" s="82"/>
      <c r="G39" s="82"/>
      <c r="H39" s="82"/>
      <c r="I39" s="207"/>
      <c r="J39" s="207"/>
      <c r="K39" s="207"/>
      <c r="L39" s="207"/>
      <c r="M39" s="207"/>
      <c r="N39" s="207"/>
      <c r="O39" s="207"/>
      <c r="P39" s="207"/>
      <c r="Q39" s="207"/>
      <c r="R39" s="207"/>
      <c r="S39" s="207"/>
      <c r="T39" s="207"/>
      <c r="U39" s="207"/>
      <c r="V39" s="207"/>
      <c r="W39" s="207"/>
      <c r="X39" s="207"/>
      <c r="Y39" s="207"/>
      <c r="Z39" s="207"/>
    </row>
    <row r="40" spans="1:26" ht="40.5" customHeight="1">
      <c r="A40" s="83"/>
      <c r="B40" s="82"/>
      <c r="C40" s="83"/>
      <c r="D40" s="82"/>
      <c r="E40" s="82"/>
      <c r="F40" s="82"/>
      <c r="G40" s="82"/>
      <c r="H40" s="82"/>
      <c r="I40" s="207"/>
      <c r="J40" s="207"/>
      <c r="K40" s="207"/>
      <c r="L40" s="207"/>
      <c r="M40" s="207"/>
      <c r="N40" s="207"/>
      <c r="O40" s="207"/>
      <c r="P40" s="207"/>
      <c r="Q40" s="207"/>
      <c r="R40" s="207"/>
      <c r="S40" s="207"/>
      <c r="T40" s="207"/>
      <c r="U40" s="207"/>
      <c r="V40" s="207"/>
      <c r="W40" s="207"/>
      <c r="X40" s="207"/>
      <c r="Y40" s="207"/>
      <c r="Z40" s="207"/>
    </row>
    <row r="41" spans="1:26" ht="40.5" customHeight="1">
      <c r="A41" s="83"/>
      <c r="B41" s="82"/>
      <c r="C41" s="83"/>
      <c r="D41" s="82"/>
      <c r="E41" s="82"/>
      <c r="F41" s="82"/>
      <c r="G41" s="82"/>
      <c r="H41" s="82"/>
      <c r="I41" s="207"/>
      <c r="J41" s="207"/>
      <c r="K41" s="207"/>
      <c r="L41" s="207"/>
      <c r="M41" s="207"/>
      <c r="N41" s="207"/>
      <c r="O41" s="207"/>
      <c r="P41" s="207"/>
      <c r="Q41" s="207"/>
      <c r="R41" s="207"/>
      <c r="S41" s="207"/>
      <c r="T41" s="207"/>
      <c r="U41" s="207"/>
      <c r="V41" s="207"/>
      <c r="W41" s="207"/>
      <c r="X41" s="207"/>
      <c r="Y41" s="207"/>
      <c r="Z41" s="207"/>
    </row>
    <row r="42" spans="1:26" ht="40.5" customHeight="1">
      <c r="A42" s="83"/>
      <c r="B42" s="82"/>
      <c r="C42" s="83"/>
      <c r="D42" s="82"/>
      <c r="E42" s="82"/>
      <c r="F42" s="82"/>
      <c r="G42" s="82"/>
      <c r="H42" s="82"/>
      <c r="I42" s="207"/>
      <c r="J42" s="207"/>
      <c r="K42" s="207"/>
      <c r="L42" s="207"/>
      <c r="M42" s="207"/>
      <c r="N42" s="207"/>
      <c r="O42" s="207"/>
      <c r="P42" s="207"/>
      <c r="Q42" s="207"/>
      <c r="R42" s="207"/>
      <c r="S42" s="207"/>
      <c r="T42" s="207"/>
      <c r="U42" s="207"/>
      <c r="V42" s="207"/>
      <c r="W42" s="207"/>
      <c r="X42" s="207"/>
      <c r="Y42" s="207"/>
      <c r="Z42" s="207"/>
    </row>
    <row r="43" spans="1:26" ht="40.5" customHeight="1">
      <c r="A43" s="83"/>
      <c r="B43" s="82"/>
      <c r="C43" s="83"/>
      <c r="D43" s="82"/>
      <c r="E43" s="82"/>
      <c r="F43" s="82"/>
      <c r="G43" s="82"/>
      <c r="H43" s="82"/>
      <c r="I43" s="207"/>
      <c r="J43" s="207"/>
      <c r="K43" s="207"/>
      <c r="L43" s="207"/>
      <c r="M43" s="207"/>
      <c r="N43" s="207"/>
      <c r="O43" s="207"/>
      <c r="P43" s="207"/>
      <c r="Q43" s="207"/>
      <c r="R43" s="207"/>
      <c r="S43" s="207"/>
      <c r="T43" s="207"/>
      <c r="U43" s="207"/>
      <c r="V43" s="207"/>
      <c r="W43" s="207"/>
      <c r="X43" s="207"/>
      <c r="Y43" s="207"/>
      <c r="Z43" s="207"/>
    </row>
    <row r="44" spans="1:26" ht="40.5" customHeight="1">
      <c r="A44" s="83"/>
      <c r="B44" s="82"/>
      <c r="C44" s="83"/>
      <c r="D44" s="82"/>
      <c r="E44" s="82"/>
      <c r="F44" s="82"/>
      <c r="G44" s="82"/>
      <c r="H44" s="82"/>
      <c r="I44" s="207"/>
      <c r="J44" s="207"/>
      <c r="K44" s="207"/>
      <c r="L44" s="207"/>
      <c r="M44" s="207"/>
      <c r="N44" s="207"/>
      <c r="O44" s="207"/>
      <c r="P44" s="207"/>
      <c r="Q44" s="207"/>
      <c r="R44" s="207"/>
      <c r="S44" s="207"/>
      <c r="T44" s="207"/>
      <c r="U44" s="207"/>
      <c r="V44" s="207"/>
      <c r="W44" s="207"/>
      <c r="X44" s="207"/>
      <c r="Y44" s="207"/>
      <c r="Z44" s="207"/>
    </row>
    <row r="45" spans="1:26" ht="40.5" customHeight="1">
      <c r="A45" s="83"/>
      <c r="B45" s="82"/>
      <c r="C45" s="83"/>
      <c r="D45" s="82"/>
      <c r="E45" s="82"/>
      <c r="F45" s="82"/>
      <c r="G45" s="82"/>
      <c r="H45" s="82"/>
      <c r="I45" s="207"/>
      <c r="J45" s="207"/>
      <c r="K45" s="207"/>
      <c r="L45" s="207"/>
      <c r="M45" s="207"/>
      <c r="N45" s="207"/>
      <c r="O45" s="207"/>
      <c r="P45" s="207"/>
      <c r="Q45" s="207"/>
      <c r="R45" s="207"/>
      <c r="S45" s="207"/>
      <c r="T45" s="207"/>
      <c r="U45" s="207"/>
      <c r="V45" s="207"/>
      <c r="W45" s="207"/>
      <c r="X45" s="207"/>
      <c r="Y45" s="207"/>
      <c r="Z45" s="207"/>
    </row>
    <row r="46" spans="1:26" ht="40.5" customHeight="1">
      <c r="A46" s="83"/>
      <c r="B46" s="82"/>
      <c r="C46" s="83"/>
      <c r="D46" s="82"/>
      <c r="E46" s="82"/>
      <c r="F46" s="82"/>
      <c r="G46" s="82"/>
      <c r="H46" s="82"/>
      <c r="I46" s="207"/>
      <c r="J46" s="207"/>
      <c r="K46" s="207"/>
      <c r="L46" s="207"/>
      <c r="M46" s="207"/>
      <c r="N46" s="207"/>
      <c r="O46" s="207"/>
      <c r="P46" s="207"/>
      <c r="Q46" s="207"/>
      <c r="R46" s="207"/>
      <c r="S46" s="207"/>
      <c r="T46" s="207"/>
      <c r="U46" s="207"/>
      <c r="V46" s="207"/>
      <c r="W46" s="207"/>
      <c r="X46" s="207"/>
      <c r="Y46" s="207"/>
      <c r="Z46" s="207"/>
    </row>
    <row r="47" spans="1:26" ht="40.5" customHeight="1">
      <c r="A47" s="83"/>
      <c r="B47" s="82"/>
      <c r="C47" s="83"/>
      <c r="D47" s="82"/>
      <c r="E47" s="82"/>
      <c r="F47" s="82"/>
      <c r="G47" s="82"/>
      <c r="H47" s="82"/>
      <c r="I47" s="207"/>
      <c r="J47" s="207"/>
      <c r="K47" s="207"/>
      <c r="L47" s="207"/>
      <c r="M47" s="207"/>
      <c r="N47" s="207"/>
      <c r="O47" s="207"/>
      <c r="P47" s="207"/>
      <c r="Q47" s="207"/>
      <c r="R47" s="207"/>
      <c r="S47" s="207"/>
      <c r="T47" s="207"/>
      <c r="U47" s="207"/>
      <c r="V47" s="207"/>
      <c r="W47" s="207"/>
      <c r="X47" s="207"/>
      <c r="Y47" s="207"/>
      <c r="Z47" s="207"/>
    </row>
    <row r="48" spans="1:26" ht="40.5" customHeight="1">
      <c r="A48" s="83"/>
      <c r="B48" s="82"/>
      <c r="C48" s="83"/>
      <c r="D48" s="82"/>
      <c r="E48" s="82"/>
      <c r="F48" s="82"/>
      <c r="G48" s="82"/>
      <c r="H48" s="82"/>
      <c r="I48" s="207"/>
      <c r="J48" s="207"/>
      <c r="K48" s="207"/>
      <c r="L48" s="207"/>
      <c r="M48" s="207"/>
      <c r="N48" s="207"/>
      <c r="O48" s="207"/>
      <c r="P48" s="207"/>
      <c r="Q48" s="207"/>
      <c r="R48" s="207"/>
      <c r="S48" s="207"/>
      <c r="T48" s="207"/>
      <c r="U48" s="207"/>
      <c r="V48" s="207"/>
      <c r="W48" s="207"/>
      <c r="X48" s="207"/>
      <c r="Y48" s="207"/>
      <c r="Z48" s="207"/>
    </row>
    <row r="49" spans="1:26" ht="40.5" customHeight="1">
      <c r="A49" s="83"/>
      <c r="B49" s="82"/>
      <c r="C49" s="83"/>
      <c r="D49" s="82"/>
      <c r="E49" s="82"/>
      <c r="F49" s="82"/>
      <c r="G49" s="82"/>
      <c r="H49" s="82"/>
      <c r="I49" s="207"/>
      <c r="J49" s="207"/>
      <c r="K49" s="207"/>
      <c r="L49" s="207"/>
      <c r="M49" s="207"/>
      <c r="N49" s="207"/>
      <c r="O49" s="207"/>
      <c r="P49" s="207"/>
      <c r="Q49" s="207"/>
      <c r="R49" s="207"/>
      <c r="S49" s="207"/>
      <c r="T49" s="207"/>
      <c r="U49" s="207"/>
      <c r="V49" s="207"/>
      <c r="W49" s="207"/>
      <c r="X49" s="207"/>
      <c r="Y49" s="207"/>
      <c r="Z49" s="207"/>
    </row>
    <row r="50" spans="1:26" ht="40.5" customHeight="1">
      <c r="A50" s="83"/>
      <c r="B50" s="82"/>
      <c r="C50" s="83"/>
      <c r="D50" s="82"/>
      <c r="E50" s="82"/>
      <c r="F50" s="82"/>
      <c r="G50" s="82"/>
      <c r="H50" s="82"/>
      <c r="I50" s="207"/>
      <c r="J50" s="207"/>
      <c r="K50" s="207"/>
      <c r="L50" s="207"/>
      <c r="M50" s="207"/>
      <c r="N50" s="207"/>
      <c r="O50" s="207"/>
      <c r="P50" s="207"/>
      <c r="Q50" s="207"/>
      <c r="R50" s="207"/>
      <c r="S50" s="207"/>
      <c r="T50" s="207"/>
      <c r="U50" s="207"/>
      <c r="V50" s="207"/>
      <c r="W50" s="207"/>
      <c r="X50" s="207"/>
      <c r="Y50" s="207"/>
      <c r="Z50" s="207"/>
    </row>
    <row r="51" spans="1:26" ht="40.5" customHeight="1">
      <c r="A51" s="83"/>
      <c r="B51" s="82"/>
      <c r="C51" s="83"/>
      <c r="D51" s="82"/>
      <c r="E51" s="82"/>
      <c r="F51" s="82"/>
      <c r="G51" s="82"/>
      <c r="H51" s="82"/>
      <c r="I51" s="207"/>
      <c r="J51" s="207"/>
      <c r="K51" s="207"/>
      <c r="L51" s="207"/>
      <c r="M51" s="207"/>
      <c r="N51" s="207"/>
      <c r="O51" s="207"/>
      <c r="P51" s="207"/>
      <c r="Q51" s="207"/>
      <c r="R51" s="207"/>
      <c r="S51" s="207"/>
      <c r="T51" s="207"/>
      <c r="U51" s="207"/>
      <c r="V51" s="207"/>
      <c r="W51" s="207"/>
      <c r="X51" s="207"/>
      <c r="Y51" s="207"/>
      <c r="Z51" s="207"/>
    </row>
    <row r="52" spans="1:26" ht="40.5" customHeight="1">
      <c r="A52" s="83"/>
      <c r="B52" s="82"/>
      <c r="C52" s="83"/>
      <c r="D52" s="82"/>
      <c r="E52" s="82"/>
      <c r="F52" s="82"/>
      <c r="G52" s="82"/>
      <c r="H52" s="82"/>
      <c r="I52" s="207"/>
      <c r="J52" s="207"/>
      <c r="K52" s="207"/>
      <c r="L52" s="207"/>
      <c r="M52" s="207"/>
      <c r="N52" s="207"/>
      <c r="O52" s="207"/>
      <c r="P52" s="207"/>
      <c r="Q52" s="207"/>
      <c r="R52" s="207"/>
      <c r="S52" s="207"/>
      <c r="T52" s="207"/>
      <c r="U52" s="207"/>
      <c r="V52" s="207"/>
      <c r="W52" s="207"/>
      <c r="X52" s="207"/>
      <c r="Y52" s="207"/>
      <c r="Z52" s="207"/>
    </row>
    <row r="53" spans="1:26" ht="40.5" customHeight="1">
      <c r="A53" s="83"/>
      <c r="B53" s="82"/>
      <c r="C53" s="83"/>
      <c r="D53" s="82"/>
      <c r="E53" s="82"/>
      <c r="F53" s="82"/>
      <c r="G53" s="82"/>
      <c r="H53" s="82"/>
      <c r="I53" s="207"/>
      <c r="J53" s="207"/>
      <c r="K53" s="207"/>
      <c r="L53" s="207"/>
      <c r="M53" s="207"/>
      <c r="N53" s="207"/>
      <c r="O53" s="207"/>
      <c r="P53" s="207"/>
      <c r="Q53" s="207"/>
      <c r="R53" s="207"/>
      <c r="S53" s="207"/>
      <c r="T53" s="207"/>
      <c r="U53" s="207"/>
      <c r="V53" s="207"/>
      <c r="W53" s="207"/>
      <c r="X53" s="207"/>
      <c r="Y53" s="207"/>
      <c r="Z53" s="207"/>
    </row>
    <row r="54" spans="1:26" ht="40.5" customHeight="1">
      <c r="A54" s="83"/>
      <c r="B54" s="82"/>
      <c r="C54" s="83"/>
      <c r="D54" s="82"/>
      <c r="E54" s="82"/>
      <c r="F54" s="82"/>
      <c r="G54" s="82"/>
      <c r="H54" s="82"/>
      <c r="I54" s="207"/>
      <c r="J54" s="207"/>
      <c r="K54" s="207"/>
      <c r="L54" s="207"/>
      <c r="M54" s="207"/>
      <c r="N54" s="207"/>
      <c r="O54" s="207"/>
      <c r="P54" s="207"/>
      <c r="Q54" s="207"/>
      <c r="R54" s="207"/>
      <c r="S54" s="207"/>
      <c r="T54" s="207"/>
      <c r="U54" s="207"/>
      <c r="V54" s="207"/>
      <c r="W54" s="207"/>
      <c r="X54" s="207"/>
      <c r="Y54" s="207"/>
      <c r="Z54" s="207"/>
    </row>
    <row r="55" spans="1:26" ht="40.5" customHeight="1">
      <c r="A55" s="83"/>
      <c r="B55" s="82"/>
      <c r="C55" s="83"/>
      <c r="D55" s="82"/>
      <c r="E55" s="82"/>
      <c r="F55" s="82"/>
      <c r="G55" s="82"/>
      <c r="H55" s="82"/>
      <c r="I55" s="207"/>
      <c r="J55" s="207"/>
      <c r="K55" s="207"/>
      <c r="L55" s="207"/>
      <c r="M55" s="207"/>
      <c r="N55" s="207"/>
      <c r="O55" s="207"/>
      <c r="P55" s="207"/>
      <c r="Q55" s="207"/>
      <c r="R55" s="207"/>
      <c r="S55" s="207"/>
      <c r="T55" s="207"/>
      <c r="U55" s="207"/>
      <c r="V55" s="207"/>
      <c r="W55" s="207"/>
      <c r="X55" s="207"/>
      <c r="Y55" s="207"/>
      <c r="Z55" s="207"/>
    </row>
    <row r="56" spans="1:26" ht="40.5" customHeight="1">
      <c r="A56" s="83"/>
      <c r="B56" s="82"/>
      <c r="C56" s="83"/>
      <c r="D56" s="82"/>
      <c r="E56" s="82"/>
      <c r="F56" s="82"/>
      <c r="G56" s="82"/>
      <c r="H56" s="82"/>
      <c r="I56" s="207"/>
      <c r="J56" s="207"/>
      <c r="K56" s="207"/>
      <c r="L56" s="207"/>
      <c r="M56" s="207"/>
      <c r="N56" s="207"/>
      <c r="O56" s="207"/>
      <c r="P56" s="207"/>
      <c r="Q56" s="207"/>
      <c r="R56" s="207"/>
      <c r="S56" s="207"/>
      <c r="T56" s="207"/>
      <c r="U56" s="207"/>
      <c r="V56" s="207"/>
      <c r="W56" s="207"/>
      <c r="X56" s="207"/>
      <c r="Y56" s="207"/>
      <c r="Z56" s="207"/>
    </row>
    <row r="57" spans="1:26" ht="40.5" customHeight="1">
      <c r="A57" s="83"/>
      <c r="B57" s="82"/>
      <c r="C57" s="83"/>
      <c r="D57" s="82"/>
      <c r="E57" s="82"/>
      <c r="F57" s="82"/>
      <c r="G57" s="82"/>
      <c r="H57" s="82"/>
      <c r="I57" s="207"/>
      <c r="J57" s="207"/>
      <c r="K57" s="207"/>
      <c r="L57" s="207"/>
      <c r="M57" s="207"/>
      <c r="N57" s="207"/>
      <c r="O57" s="207"/>
      <c r="P57" s="207"/>
      <c r="Q57" s="207"/>
      <c r="R57" s="207"/>
      <c r="S57" s="207"/>
      <c r="T57" s="207"/>
      <c r="U57" s="207"/>
      <c r="V57" s="207"/>
      <c r="W57" s="207"/>
      <c r="X57" s="207"/>
      <c r="Y57" s="207"/>
      <c r="Z57" s="207"/>
    </row>
    <row r="58" spans="1:26" ht="40.5" customHeight="1">
      <c r="A58" s="83"/>
      <c r="B58" s="82"/>
      <c r="C58" s="83"/>
      <c r="D58" s="82"/>
      <c r="E58" s="82"/>
      <c r="F58" s="82"/>
      <c r="G58" s="82"/>
      <c r="H58" s="82"/>
      <c r="I58" s="207"/>
      <c r="J58" s="207"/>
      <c r="K58" s="207"/>
      <c r="L58" s="207"/>
      <c r="M58" s="207"/>
      <c r="N58" s="207"/>
      <c r="O58" s="207"/>
      <c r="P58" s="207"/>
      <c r="Q58" s="207"/>
      <c r="R58" s="207"/>
      <c r="S58" s="207"/>
      <c r="T58" s="207"/>
      <c r="U58" s="207"/>
      <c r="V58" s="207"/>
      <c r="W58" s="207"/>
      <c r="X58" s="207"/>
      <c r="Y58" s="207"/>
      <c r="Z58" s="207"/>
    </row>
    <row r="59" spans="1:26" ht="40.5" customHeight="1">
      <c r="A59" s="83"/>
      <c r="B59" s="82"/>
      <c r="C59" s="83"/>
      <c r="D59" s="82"/>
      <c r="E59" s="82"/>
      <c r="F59" s="82"/>
      <c r="G59" s="82"/>
      <c r="H59" s="82"/>
      <c r="I59" s="207"/>
      <c r="J59" s="207"/>
      <c r="K59" s="207"/>
      <c r="L59" s="207"/>
      <c r="M59" s="207"/>
      <c r="N59" s="207"/>
      <c r="O59" s="207"/>
      <c r="P59" s="207"/>
      <c r="Q59" s="207"/>
      <c r="R59" s="207"/>
      <c r="S59" s="207"/>
      <c r="T59" s="207"/>
      <c r="U59" s="207"/>
      <c r="V59" s="207"/>
      <c r="W59" s="207"/>
      <c r="X59" s="207"/>
      <c r="Y59" s="207"/>
      <c r="Z59" s="207"/>
    </row>
    <row r="60" spans="1:26" ht="40.5" customHeight="1">
      <c r="A60" s="83"/>
      <c r="B60" s="82"/>
      <c r="C60" s="83"/>
      <c r="D60" s="82"/>
      <c r="E60" s="82"/>
      <c r="F60" s="82"/>
      <c r="G60" s="82"/>
      <c r="H60" s="82"/>
      <c r="I60" s="207"/>
      <c r="J60" s="207"/>
      <c r="K60" s="207"/>
      <c r="L60" s="207"/>
      <c r="M60" s="207"/>
      <c r="N60" s="207"/>
      <c r="O60" s="207"/>
      <c r="P60" s="207"/>
      <c r="Q60" s="207"/>
      <c r="R60" s="207"/>
      <c r="S60" s="207"/>
      <c r="T60" s="207"/>
      <c r="U60" s="207"/>
      <c r="V60" s="207"/>
      <c r="W60" s="207"/>
      <c r="X60" s="207"/>
      <c r="Y60" s="207"/>
      <c r="Z60" s="207"/>
    </row>
    <row r="61" spans="1:26" ht="40.5" customHeight="1">
      <c r="A61" s="83"/>
      <c r="B61" s="82"/>
      <c r="C61" s="83"/>
      <c r="D61" s="82"/>
      <c r="E61" s="82"/>
      <c r="F61" s="82"/>
      <c r="G61" s="82"/>
      <c r="H61" s="82"/>
      <c r="I61" s="207"/>
      <c r="J61" s="207"/>
      <c r="K61" s="207"/>
      <c r="L61" s="207"/>
      <c r="M61" s="207"/>
      <c r="N61" s="207"/>
      <c r="O61" s="207"/>
      <c r="P61" s="207"/>
      <c r="Q61" s="207"/>
      <c r="R61" s="207"/>
      <c r="S61" s="207"/>
      <c r="T61" s="207"/>
      <c r="U61" s="207"/>
      <c r="V61" s="207"/>
      <c r="W61" s="207"/>
      <c r="X61" s="207"/>
      <c r="Y61" s="207"/>
      <c r="Z61" s="207"/>
    </row>
    <row r="62" spans="1:26" ht="40.5" customHeight="1">
      <c r="A62" s="83"/>
      <c r="B62" s="82"/>
      <c r="C62" s="83"/>
      <c r="D62" s="82"/>
      <c r="E62" s="82"/>
      <c r="F62" s="82"/>
      <c r="G62" s="82"/>
      <c r="H62" s="82"/>
      <c r="I62" s="207"/>
      <c r="J62" s="207"/>
      <c r="K62" s="207"/>
      <c r="L62" s="207"/>
      <c r="M62" s="207"/>
      <c r="N62" s="207"/>
      <c r="O62" s="207"/>
      <c r="P62" s="207"/>
      <c r="Q62" s="207"/>
      <c r="R62" s="207"/>
      <c r="S62" s="207"/>
      <c r="T62" s="207"/>
      <c r="U62" s="207"/>
      <c r="V62" s="207"/>
      <c r="W62" s="207"/>
      <c r="X62" s="207"/>
      <c r="Y62" s="207"/>
      <c r="Z62" s="207"/>
    </row>
    <row r="63" spans="1:26" ht="40.5" customHeight="1">
      <c r="A63" s="83"/>
      <c r="B63" s="82"/>
      <c r="C63" s="83"/>
      <c r="D63" s="82"/>
      <c r="E63" s="82"/>
      <c r="F63" s="82"/>
      <c r="G63" s="82"/>
      <c r="H63" s="82"/>
      <c r="I63" s="207"/>
      <c r="J63" s="207"/>
      <c r="K63" s="207"/>
      <c r="L63" s="207"/>
      <c r="M63" s="207"/>
      <c r="N63" s="207"/>
      <c r="O63" s="207"/>
      <c r="P63" s="207"/>
      <c r="Q63" s="207"/>
      <c r="R63" s="207"/>
      <c r="S63" s="207"/>
      <c r="T63" s="207"/>
      <c r="U63" s="207"/>
      <c r="V63" s="207"/>
      <c r="W63" s="207"/>
      <c r="X63" s="207"/>
      <c r="Y63" s="207"/>
      <c r="Z63" s="207"/>
    </row>
    <row r="64" spans="1:26" ht="40.5" customHeight="1">
      <c r="A64" s="83"/>
      <c r="B64" s="82"/>
      <c r="C64" s="83"/>
      <c r="D64" s="82"/>
      <c r="E64" s="82"/>
      <c r="F64" s="82"/>
      <c r="G64" s="82"/>
      <c r="H64" s="82"/>
      <c r="I64" s="207"/>
      <c r="J64" s="207"/>
      <c r="K64" s="207"/>
      <c r="L64" s="207"/>
      <c r="M64" s="207"/>
      <c r="N64" s="207"/>
      <c r="O64" s="207"/>
      <c r="P64" s="207"/>
      <c r="Q64" s="207"/>
      <c r="R64" s="207"/>
      <c r="S64" s="207"/>
      <c r="T64" s="207"/>
      <c r="U64" s="207"/>
      <c r="V64" s="207"/>
      <c r="W64" s="207"/>
      <c r="X64" s="207"/>
      <c r="Y64" s="207"/>
      <c r="Z64" s="207"/>
    </row>
    <row r="65" spans="1:26" ht="40.5" customHeight="1">
      <c r="A65" s="83"/>
      <c r="B65" s="82"/>
      <c r="C65" s="83"/>
      <c r="D65" s="82"/>
      <c r="E65" s="82"/>
      <c r="F65" s="82"/>
      <c r="G65" s="82"/>
      <c r="H65" s="82"/>
      <c r="I65" s="207"/>
      <c r="J65" s="207"/>
      <c r="K65" s="207"/>
      <c r="L65" s="207"/>
      <c r="M65" s="207"/>
      <c r="N65" s="207"/>
      <c r="O65" s="207"/>
      <c r="P65" s="207"/>
      <c r="Q65" s="207"/>
      <c r="R65" s="207"/>
      <c r="S65" s="207"/>
      <c r="T65" s="207"/>
      <c r="U65" s="207"/>
      <c r="V65" s="207"/>
      <c r="W65" s="207"/>
      <c r="X65" s="207"/>
      <c r="Y65" s="207"/>
      <c r="Z65" s="207"/>
    </row>
    <row r="66" spans="1:26" ht="40.5" customHeight="1">
      <c r="A66" s="83"/>
      <c r="B66" s="82"/>
      <c r="C66" s="83"/>
      <c r="D66" s="82"/>
      <c r="E66" s="82"/>
      <c r="F66" s="82"/>
      <c r="G66" s="82"/>
      <c r="H66" s="82"/>
      <c r="I66" s="207"/>
      <c r="J66" s="207"/>
      <c r="K66" s="207"/>
      <c r="L66" s="207"/>
      <c r="M66" s="207"/>
      <c r="N66" s="207"/>
      <c r="O66" s="207"/>
      <c r="P66" s="207"/>
      <c r="Q66" s="207"/>
      <c r="R66" s="207"/>
      <c r="S66" s="207"/>
      <c r="T66" s="207"/>
      <c r="U66" s="207"/>
      <c r="V66" s="207"/>
      <c r="W66" s="207"/>
      <c r="X66" s="207"/>
      <c r="Y66" s="207"/>
      <c r="Z66" s="207"/>
    </row>
    <row r="67" spans="1:26" ht="40.5" customHeight="1">
      <c r="A67" s="83"/>
      <c r="B67" s="82"/>
      <c r="C67" s="83"/>
      <c r="D67" s="82"/>
      <c r="E67" s="82"/>
      <c r="F67" s="82"/>
      <c r="G67" s="82"/>
      <c r="H67" s="82"/>
      <c r="I67" s="207"/>
      <c r="J67" s="207"/>
      <c r="K67" s="207"/>
      <c r="L67" s="207"/>
      <c r="M67" s="207"/>
      <c r="N67" s="207"/>
      <c r="O67" s="207"/>
      <c r="P67" s="207"/>
      <c r="Q67" s="207"/>
      <c r="R67" s="207"/>
      <c r="S67" s="207"/>
      <c r="T67" s="207"/>
      <c r="U67" s="207"/>
      <c r="V67" s="207"/>
      <c r="W67" s="207"/>
      <c r="X67" s="207"/>
      <c r="Y67" s="207"/>
      <c r="Z67" s="207"/>
    </row>
    <row r="68" spans="1:26" ht="40.5" customHeight="1">
      <c r="A68" s="83"/>
      <c r="B68" s="82"/>
      <c r="C68" s="83"/>
      <c r="D68" s="82"/>
      <c r="E68" s="82"/>
      <c r="F68" s="82"/>
      <c r="G68" s="82"/>
      <c r="H68" s="82"/>
      <c r="I68" s="207"/>
      <c r="J68" s="207"/>
      <c r="K68" s="207"/>
      <c r="L68" s="207"/>
      <c r="M68" s="207"/>
      <c r="N68" s="207"/>
      <c r="O68" s="207"/>
      <c r="P68" s="207"/>
      <c r="Q68" s="207"/>
      <c r="R68" s="207"/>
      <c r="S68" s="207"/>
      <c r="T68" s="207"/>
      <c r="U68" s="207"/>
      <c r="V68" s="207"/>
      <c r="W68" s="207"/>
      <c r="X68" s="207"/>
      <c r="Y68" s="207"/>
      <c r="Z68" s="207"/>
    </row>
    <row r="69" spans="1:26" ht="40.5" customHeight="1">
      <c r="A69" s="83"/>
      <c r="B69" s="82"/>
      <c r="C69" s="83"/>
      <c r="D69" s="82"/>
      <c r="E69" s="82"/>
      <c r="F69" s="82"/>
      <c r="G69" s="82"/>
      <c r="H69" s="82"/>
      <c r="I69" s="207"/>
      <c r="J69" s="207"/>
      <c r="K69" s="207"/>
      <c r="L69" s="207"/>
      <c r="M69" s="207"/>
      <c r="N69" s="207"/>
      <c r="O69" s="207"/>
      <c r="P69" s="207"/>
      <c r="Q69" s="207"/>
      <c r="R69" s="207"/>
      <c r="S69" s="207"/>
      <c r="T69" s="207"/>
      <c r="U69" s="207"/>
      <c r="V69" s="207"/>
      <c r="W69" s="207"/>
      <c r="X69" s="207"/>
      <c r="Y69" s="207"/>
      <c r="Z69" s="207"/>
    </row>
    <row r="70" spans="1:26" ht="40.5" customHeight="1">
      <c r="A70" s="83"/>
      <c r="B70" s="82"/>
      <c r="C70" s="83"/>
      <c r="D70" s="82"/>
      <c r="E70" s="82"/>
      <c r="F70" s="82"/>
      <c r="G70" s="82"/>
      <c r="H70" s="82"/>
      <c r="I70" s="207"/>
      <c r="J70" s="207"/>
      <c r="K70" s="207"/>
      <c r="L70" s="207"/>
      <c r="M70" s="207"/>
      <c r="N70" s="207"/>
      <c r="O70" s="207"/>
      <c r="P70" s="207"/>
      <c r="Q70" s="207"/>
      <c r="R70" s="207"/>
      <c r="S70" s="207"/>
      <c r="T70" s="207"/>
      <c r="U70" s="207"/>
      <c r="V70" s="207"/>
      <c r="W70" s="207"/>
      <c r="X70" s="207"/>
      <c r="Y70" s="207"/>
      <c r="Z70" s="207"/>
    </row>
    <row r="71" spans="1:26" ht="40.5" customHeight="1">
      <c r="A71" s="83"/>
      <c r="B71" s="82"/>
      <c r="C71" s="83"/>
      <c r="D71" s="82"/>
      <c r="E71" s="82"/>
      <c r="F71" s="82"/>
      <c r="G71" s="82"/>
      <c r="H71" s="82"/>
      <c r="I71" s="207"/>
      <c r="J71" s="207"/>
      <c r="K71" s="207"/>
      <c r="L71" s="207"/>
      <c r="M71" s="207"/>
      <c r="N71" s="207"/>
      <c r="O71" s="207"/>
      <c r="P71" s="207"/>
      <c r="Q71" s="207"/>
      <c r="R71" s="207"/>
      <c r="S71" s="207"/>
      <c r="T71" s="207"/>
      <c r="U71" s="207"/>
      <c r="V71" s="207"/>
      <c r="W71" s="207"/>
      <c r="X71" s="207"/>
      <c r="Y71" s="207"/>
      <c r="Z71" s="207"/>
    </row>
    <row r="72" spans="1:26" ht="40.5" customHeight="1">
      <c r="A72" s="83"/>
      <c r="B72" s="82"/>
      <c r="C72" s="83"/>
      <c r="D72" s="82"/>
      <c r="E72" s="82"/>
      <c r="F72" s="82"/>
      <c r="G72" s="82"/>
      <c r="H72" s="82"/>
      <c r="I72" s="207"/>
      <c r="J72" s="207"/>
      <c r="K72" s="207"/>
      <c r="L72" s="207"/>
      <c r="M72" s="207"/>
      <c r="N72" s="207"/>
      <c r="O72" s="207"/>
      <c r="P72" s="207"/>
      <c r="Q72" s="207"/>
      <c r="R72" s="207"/>
      <c r="S72" s="207"/>
      <c r="T72" s="207"/>
      <c r="U72" s="207"/>
      <c r="V72" s="207"/>
      <c r="W72" s="207"/>
      <c r="X72" s="207"/>
      <c r="Y72" s="207"/>
      <c r="Z72" s="207"/>
    </row>
    <row r="73" spans="1:26" ht="40.5" customHeight="1">
      <c r="A73" s="83"/>
      <c r="B73" s="82"/>
      <c r="C73" s="83"/>
      <c r="D73" s="82"/>
      <c r="E73" s="82"/>
      <c r="F73" s="82"/>
      <c r="G73" s="82"/>
      <c r="H73" s="82"/>
      <c r="I73" s="207"/>
      <c r="J73" s="207"/>
      <c r="K73" s="207"/>
      <c r="L73" s="207"/>
      <c r="M73" s="207"/>
      <c r="N73" s="207"/>
      <c r="O73" s="207"/>
      <c r="P73" s="207"/>
      <c r="Q73" s="207"/>
      <c r="R73" s="207"/>
      <c r="S73" s="207"/>
      <c r="T73" s="207"/>
      <c r="U73" s="207"/>
      <c r="V73" s="207"/>
      <c r="W73" s="207"/>
      <c r="X73" s="207"/>
      <c r="Y73" s="207"/>
      <c r="Z73" s="207"/>
    </row>
    <row r="74" spans="1:26" ht="40.5" customHeight="1">
      <c r="A74" s="83"/>
      <c r="B74" s="82"/>
      <c r="C74" s="83"/>
      <c r="D74" s="82"/>
      <c r="E74" s="82"/>
      <c r="F74" s="82"/>
      <c r="G74" s="82"/>
      <c r="H74" s="82"/>
      <c r="I74" s="207"/>
      <c r="J74" s="207"/>
      <c r="K74" s="207"/>
      <c r="L74" s="207"/>
      <c r="M74" s="207"/>
      <c r="N74" s="207"/>
      <c r="O74" s="207"/>
      <c r="P74" s="207"/>
      <c r="Q74" s="207"/>
      <c r="R74" s="207"/>
      <c r="S74" s="207"/>
      <c r="T74" s="207"/>
      <c r="U74" s="207"/>
      <c r="V74" s="207"/>
      <c r="W74" s="207"/>
      <c r="X74" s="207"/>
      <c r="Y74" s="207"/>
      <c r="Z74" s="207"/>
    </row>
    <row r="75" spans="1:26" ht="40.5" customHeight="1">
      <c r="A75" s="83"/>
      <c r="B75" s="82"/>
      <c r="C75" s="83"/>
      <c r="D75" s="82"/>
      <c r="E75" s="82"/>
      <c r="F75" s="82"/>
      <c r="G75" s="82"/>
      <c r="H75" s="82"/>
      <c r="I75" s="207"/>
      <c r="J75" s="207"/>
      <c r="K75" s="207"/>
      <c r="L75" s="207"/>
      <c r="M75" s="207"/>
      <c r="N75" s="207"/>
      <c r="O75" s="207"/>
      <c r="P75" s="207"/>
      <c r="Q75" s="207"/>
      <c r="R75" s="207"/>
      <c r="S75" s="207"/>
      <c r="T75" s="207"/>
      <c r="U75" s="207"/>
      <c r="V75" s="207"/>
      <c r="W75" s="207"/>
      <c r="X75" s="207"/>
      <c r="Y75" s="207"/>
      <c r="Z75" s="207"/>
    </row>
    <row r="76" spans="1:26" ht="40.5" customHeight="1">
      <c r="A76" s="83"/>
      <c r="B76" s="82"/>
      <c r="C76" s="83"/>
      <c r="D76" s="82"/>
      <c r="E76" s="82"/>
      <c r="F76" s="82"/>
      <c r="G76" s="82"/>
      <c r="H76" s="82"/>
      <c r="I76" s="207"/>
      <c r="J76" s="207"/>
      <c r="K76" s="207"/>
      <c r="L76" s="207"/>
      <c r="M76" s="207"/>
      <c r="N76" s="207"/>
      <c r="O76" s="207"/>
      <c r="P76" s="207"/>
      <c r="Q76" s="207"/>
      <c r="R76" s="207"/>
      <c r="S76" s="207"/>
      <c r="T76" s="207"/>
      <c r="U76" s="207"/>
      <c r="V76" s="207"/>
      <c r="W76" s="207"/>
      <c r="X76" s="207"/>
      <c r="Y76" s="207"/>
      <c r="Z76" s="207"/>
    </row>
    <row r="77" spans="1:26" ht="40.5" customHeight="1">
      <c r="A77" s="83"/>
      <c r="B77" s="82"/>
      <c r="C77" s="83"/>
      <c r="D77" s="82"/>
      <c r="E77" s="82"/>
      <c r="F77" s="82"/>
      <c r="G77" s="82"/>
      <c r="H77" s="82"/>
      <c r="I77" s="207"/>
      <c r="J77" s="207"/>
      <c r="K77" s="207"/>
      <c r="L77" s="207"/>
      <c r="M77" s="207"/>
      <c r="N77" s="207"/>
      <c r="O77" s="207"/>
      <c r="P77" s="207"/>
      <c r="Q77" s="207"/>
      <c r="R77" s="207"/>
      <c r="S77" s="207"/>
      <c r="T77" s="207"/>
      <c r="U77" s="207"/>
      <c r="V77" s="207"/>
      <c r="W77" s="207"/>
      <c r="X77" s="207"/>
      <c r="Y77" s="207"/>
      <c r="Z77" s="207"/>
    </row>
    <row r="78" spans="1:26" ht="40.5" customHeight="1">
      <c r="A78" s="83"/>
      <c r="B78" s="82"/>
      <c r="C78" s="83"/>
      <c r="D78" s="82"/>
      <c r="E78" s="82"/>
      <c r="F78" s="82"/>
      <c r="G78" s="82"/>
      <c r="H78" s="82"/>
      <c r="I78" s="207"/>
      <c r="J78" s="207"/>
      <c r="K78" s="207"/>
      <c r="L78" s="207"/>
      <c r="M78" s="207"/>
      <c r="N78" s="207"/>
      <c r="O78" s="207"/>
      <c r="P78" s="207"/>
      <c r="Q78" s="207"/>
      <c r="R78" s="207"/>
      <c r="S78" s="207"/>
      <c r="T78" s="207"/>
      <c r="U78" s="207"/>
      <c r="V78" s="207"/>
      <c r="W78" s="207"/>
      <c r="X78" s="207"/>
      <c r="Y78" s="207"/>
      <c r="Z78" s="207"/>
    </row>
    <row r="79" spans="1:26" ht="40.5" customHeight="1">
      <c r="A79" s="83"/>
      <c r="B79" s="82"/>
      <c r="C79" s="83"/>
      <c r="D79" s="82"/>
      <c r="E79" s="82"/>
      <c r="F79" s="82"/>
      <c r="G79" s="82"/>
      <c r="H79" s="82"/>
      <c r="I79" s="207"/>
      <c r="J79" s="207"/>
      <c r="K79" s="207"/>
      <c r="L79" s="207"/>
      <c r="M79" s="207"/>
      <c r="N79" s="207"/>
      <c r="O79" s="207"/>
      <c r="P79" s="207"/>
      <c r="Q79" s="207"/>
      <c r="R79" s="207"/>
      <c r="S79" s="207"/>
      <c r="T79" s="207"/>
      <c r="U79" s="207"/>
      <c r="V79" s="207"/>
      <c r="W79" s="207"/>
      <c r="X79" s="207"/>
      <c r="Y79" s="207"/>
      <c r="Z79" s="207"/>
    </row>
    <row r="80" spans="1:26" ht="40.5" customHeight="1">
      <c r="A80" s="83"/>
      <c r="B80" s="82"/>
      <c r="C80" s="83"/>
      <c r="D80" s="82"/>
      <c r="E80" s="82"/>
      <c r="F80" s="82"/>
      <c r="G80" s="82"/>
      <c r="H80" s="82"/>
      <c r="I80" s="207"/>
      <c r="J80" s="207"/>
      <c r="K80" s="207"/>
      <c r="L80" s="207"/>
      <c r="M80" s="207"/>
      <c r="N80" s="207"/>
      <c r="O80" s="207"/>
      <c r="P80" s="207"/>
      <c r="Q80" s="207"/>
      <c r="R80" s="207"/>
      <c r="S80" s="207"/>
      <c r="T80" s="207"/>
      <c r="U80" s="207"/>
      <c r="V80" s="207"/>
      <c r="W80" s="207"/>
      <c r="X80" s="207"/>
      <c r="Y80" s="207"/>
      <c r="Z80" s="207"/>
    </row>
    <row r="81" spans="1:26" ht="40.5" customHeight="1">
      <c r="A81" s="83"/>
      <c r="B81" s="82"/>
      <c r="C81" s="83"/>
      <c r="D81" s="82"/>
      <c r="E81" s="82"/>
      <c r="F81" s="82"/>
      <c r="G81" s="82"/>
      <c r="H81" s="82"/>
      <c r="I81" s="207"/>
      <c r="J81" s="207"/>
      <c r="K81" s="207"/>
      <c r="L81" s="207"/>
      <c r="M81" s="207"/>
      <c r="N81" s="207"/>
      <c r="O81" s="207"/>
      <c r="P81" s="207"/>
      <c r="Q81" s="207"/>
      <c r="R81" s="207"/>
      <c r="S81" s="207"/>
      <c r="T81" s="207"/>
      <c r="U81" s="207"/>
      <c r="V81" s="207"/>
      <c r="W81" s="207"/>
      <c r="X81" s="207"/>
      <c r="Y81" s="207"/>
      <c r="Z81" s="207"/>
    </row>
    <row r="82" spans="1:26" ht="40.5" customHeight="1">
      <c r="A82" s="83"/>
      <c r="B82" s="82"/>
      <c r="C82" s="83"/>
      <c r="D82" s="82"/>
      <c r="E82" s="82"/>
      <c r="F82" s="82"/>
      <c r="G82" s="82"/>
      <c r="H82" s="82"/>
      <c r="I82" s="207"/>
      <c r="J82" s="207"/>
      <c r="K82" s="207"/>
      <c r="L82" s="207"/>
      <c r="M82" s="207"/>
      <c r="N82" s="207"/>
      <c r="O82" s="207"/>
      <c r="P82" s="207"/>
      <c r="Q82" s="207"/>
      <c r="R82" s="207"/>
      <c r="S82" s="207"/>
      <c r="T82" s="207"/>
      <c r="U82" s="207"/>
      <c r="V82" s="207"/>
      <c r="W82" s="207"/>
      <c r="X82" s="207"/>
      <c r="Y82" s="207"/>
      <c r="Z82" s="207"/>
    </row>
    <row r="83" spans="1:26" ht="40.5" customHeight="1">
      <c r="A83" s="83"/>
      <c r="B83" s="82"/>
      <c r="C83" s="83"/>
      <c r="D83" s="82"/>
      <c r="E83" s="82"/>
      <c r="F83" s="82"/>
      <c r="G83" s="82"/>
      <c r="H83" s="82"/>
      <c r="I83" s="207"/>
      <c r="J83" s="207"/>
      <c r="K83" s="207"/>
      <c r="L83" s="207"/>
      <c r="M83" s="207"/>
      <c r="N83" s="207"/>
      <c r="O83" s="207"/>
      <c r="P83" s="207"/>
      <c r="Q83" s="207"/>
      <c r="R83" s="207"/>
      <c r="S83" s="207"/>
      <c r="T83" s="207"/>
      <c r="U83" s="207"/>
      <c r="V83" s="207"/>
      <c r="W83" s="207"/>
      <c r="X83" s="207"/>
      <c r="Y83" s="207"/>
      <c r="Z83" s="207"/>
    </row>
    <row r="84" spans="1:26" ht="40.5" customHeight="1">
      <c r="A84" s="83"/>
      <c r="B84" s="82"/>
      <c r="C84" s="83"/>
      <c r="D84" s="82"/>
      <c r="E84" s="82"/>
      <c r="F84" s="82"/>
      <c r="G84" s="82"/>
      <c r="H84" s="82"/>
      <c r="I84" s="207"/>
      <c r="J84" s="207"/>
      <c r="K84" s="207"/>
      <c r="L84" s="207"/>
      <c r="M84" s="207"/>
      <c r="N84" s="207"/>
      <c r="O84" s="207"/>
      <c r="P84" s="207"/>
      <c r="Q84" s="207"/>
      <c r="R84" s="207"/>
      <c r="S84" s="207"/>
      <c r="T84" s="207"/>
      <c r="U84" s="207"/>
      <c r="V84" s="207"/>
      <c r="W84" s="207"/>
      <c r="X84" s="207"/>
      <c r="Y84" s="207"/>
      <c r="Z84" s="207"/>
    </row>
    <row r="85" spans="1:26" ht="40.5" customHeight="1">
      <c r="A85" s="83"/>
      <c r="B85" s="82"/>
      <c r="C85" s="83"/>
      <c r="D85" s="82"/>
      <c r="E85" s="82"/>
      <c r="F85" s="82"/>
      <c r="G85" s="82"/>
      <c r="H85" s="82"/>
      <c r="I85" s="207"/>
      <c r="J85" s="207"/>
      <c r="K85" s="207"/>
      <c r="L85" s="207"/>
      <c r="M85" s="207"/>
      <c r="N85" s="207"/>
      <c r="O85" s="207"/>
      <c r="P85" s="207"/>
      <c r="Q85" s="207"/>
      <c r="R85" s="207"/>
      <c r="S85" s="207"/>
      <c r="T85" s="207"/>
      <c r="U85" s="207"/>
      <c r="V85" s="207"/>
      <c r="W85" s="207"/>
      <c r="X85" s="207"/>
      <c r="Y85" s="207"/>
      <c r="Z85" s="207"/>
    </row>
    <row r="86" spans="1:26" ht="40.5" customHeight="1">
      <c r="A86" s="83"/>
      <c r="B86" s="82"/>
      <c r="C86" s="83"/>
      <c r="D86" s="82"/>
      <c r="E86" s="82"/>
      <c r="F86" s="82"/>
      <c r="G86" s="82"/>
      <c r="H86" s="82"/>
      <c r="I86" s="207"/>
      <c r="J86" s="207"/>
      <c r="K86" s="207"/>
      <c r="L86" s="207"/>
      <c r="M86" s="207"/>
      <c r="N86" s="207"/>
      <c r="O86" s="207"/>
      <c r="P86" s="207"/>
      <c r="Q86" s="207"/>
      <c r="R86" s="207"/>
      <c r="S86" s="207"/>
      <c r="T86" s="207"/>
      <c r="U86" s="207"/>
      <c r="V86" s="207"/>
      <c r="W86" s="207"/>
      <c r="X86" s="207"/>
      <c r="Y86" s="207"/>
      <c r="Z86" s="207"/>
    </row>
    <row r="87" spans="1:26" ht="40.5" customHeight="1">
      <c r="A87" s="83"/>
      <c r="B87" s="82"/>
      <c r="C87" s="83"/>
      <c r="D87" s="82"/>
      <c r="E87" s="82"/>
      <c r="F87" s="82"/>
      <c r="G87" s="82"/>
      <c r="H87" s="82"/>
      <c r="I87" s="207"/>
      <c r="J87" s="207"/>
      <c r="K87" s="207"/>
      <c r="L87" s="207"/>
      <c r="M87" s="207"/>
      <c r="N87" s="207"/>
      <c r="O87" s="207"/>
      <c r="P87" s="207"/>
      <c r="Q87" s="207"/>
      <c r="R87" s="207"/>
      <c r="S87" s="207"/>
      <c r="T87" s="207"/>
      <c r="U87" s="207"/>
      <c r="V87" s="207"/>
      <c r="W87" s="207"/>
      <c r="X87" s="207"/>
      <c r="Y87" s="207"/>
      <c r="Z87" s="207"/>
    </row>
    <row r="88" spans="1:26" ht="40.5" customHeight="1">
      <c r="A88" s="83"/>
      <c r="B88" s="82"/>
      <c r="C88" s="83"/>
      <c r="D88" s="82"/>
      <c r="E88" s="82"/>
      <c r="F88" s="82"/>
      <c r="G88" s="82"/>
      <c r="H88" s="82"/>
      <c r="I88" s="207"/>
      <c r="J88" s="207"/>
      <c r="K88" s="207"/>
      <c r="L88" s="207"/>
      <c r="M88" s="207"/>
      <c r="N88" s="207"/>
      <c r="O88" s="207"/>
      <c r="P88" s="207"/>
      <c r="Q88" s="207"/>
      <c r="R88" s="207"/>
      <c r="S88" s="207"/>
      <c r="T88" s="207"/>
      <c r="U88" s="207"/>
      <c r="V88" s="207"/>
      <c r="W88" s="207"/>
      <c r="X88" s="207"/>
      <c r="Y88" s="207"/>
      <c r="Z88" s="207"/>
    </row>
    <row r="89" spans="1:26" ht="40.5" customHeight="1">
      <c r="A89" s="83"/>
      <c r="B89" s="82"/>
      <c r="C89" s="83"/>
      <c r="D89" s="82"/>
      <c r="E89" s="82"/>
      <c r="F89" s="82"/>
      <c r="G89" s="82"/>
      <c r="H89" s="82"/>
      <c r="I89" s="207"/>
      <c r="J89" s="207"/>
      <c r="K89" s="207"/>
      <c r="L89" s="207"/>
      <c r="M89" s="207"/>
      <c r="N89" s="207"/>
      <c r="O89" s="207"/>
      <c r="P89" s="207"/>
      <c r="Q89" s="207"/>
      <c r="R89" s="207"/>
      <c r="S89" s="207"/>
      <c r="T89" s="207"/>
      <c r="U89" s="207"/>
      <c r="V89" s="207"/>
      <c r="W89" s="207"/>
      <c r="X89" s="207"/>
      <c r="Y89" s="207"/>
      <c r="Z89" s="207"/>
    </row>
    <row r="90" spans="1:26" ht="40.5" customHeight="1">
      <c r="A90" s="83"/>
      <c r="B90" s="82"/>
      <c r="C90" s="83"/>
      <c r="D90" s="82"/>
      <c r="E90" s="82"/>
      <c r="F90" s="82"/>
      <c r="G90" s="82"/>
      <c r="H90" s="82"/>
      <c r="I90" s="207"/>
      <c r="J90" s="207"/>
      <c r="K90" s="207"/>
      <c r="L90" s="207"/>
      <c r="M90" s="207"/>
      <c r="N90" s="207"/>
      <c r="O90" s="207"/>
      <c r="P90" s="207"/>
      <c r="Q90" s="207"/>
      <c r="R90" s="207"/>
      <c r="S90" s="207"/>
      <c r="T90" s="207"/>
      <c r="U90" s="207"/>
      <c r="V90" s="207"/>
      <c r="W90" s="207"/>
      <c r="X90" s="207"/>
      <c r="Y90" s="207"/>
      <c r="Z90" s="207"/>
    </row>
    <row r="91" spans="1:26" ht="40.5" customHeight="1">
      <c r="A91" s="83"/>
      <c r="B91" s="82"/>
      <c r="C91" s="83"/>
      <c r="D91" s="82"/>
      <c r="E91" s="82"/>
      <c r="F91" s="82"/>
      <c r="G91" s="82"/>
      <c r="H91" s="82"/>
      <c r="I91" s="207"/>
      <c r="J91" s="207"/>
      <c r="K91" s="207"/>
      <c r="L91" s="207"/>
      <c r="M91" s="207"/>
      <c r="N91" s="207"/>
      <c r="O91" s="207"/>
      <c r="P91" s="207"/>
      <c r="Q91" s="207"/>
      <c r="R91" s="207"/>
      <c r="S91" s="207"/>
      <c r="T91" s="207"/>
      <c r="U91" s="207"/>
      <c r="V91" s="207"/>
      <c r="W91" s="207"/>
      <c r="X91" s="207"/>
      <c r="Y91" s="207"/>
      <c r="Z91" s="207"/>
    </row>
    <row r="92" spans="1:26" ht="40.5" customHeight="1">
      <c r="A92" s="83"/>
      <c r="B92" s="82"/>
      <c r="C92" s="83"/>
      <c r="D92" s="82"/>
      <c r="E92" s="82"/>
      <c r="F92" s="82"/>
      <c r="G92" s="82"/>
      <c r="H92" s="82"/>
      <c r="I92" s="207"/>
      <c r="J92" s="207"/>
      <c r="K92" s="207"/>
      <c r="L92" s="207"/>
      <c r="M92" s="207"/>
      <c r="N92" s="207"/>
      <c r="O92" s="207"/>
      <c r="P92" s="207"/>
      <c r="Q92" s="207"/>
      <c r="R92" s="207"/>
      <c r="S92" s="207"/>
      <c r="T92" s="207"/>
      <c r="U92" s="207"/>
      <c r="V92" s="207"/>
      <c r="W92" s="207"/>
      <c r="X92" s="207"/>
      <c r="Y92" s="207"/>
      <c r="Z92" s="207"/>
    </row>
    <row r="93" spans="1:26" ht="40.5" customHeight="1">
      <c r="A93" s="83"/>
      <c r="B93" s="82"/>
      <c r="C93" s="83"/>
      <c r="D93" s="82"/>
      <c r="E93" s="82"/>
      <c r="F93" s="82"/>
      <c r="G93" s="82"/>
      <c r="H93" s="82"/>
      <c r="I93" s="207"/>
      <c r="J93" s="207"/>
      <c r="K93" s="207"/>
      <c r="L93" s="207"/>
      <c r="M93" s="207"/>
      <c r="N93" s="207"/>
      <c r="O93" s="207"/>
      <c r="P93" s="207"/>
      <c r="Q93" s="207"/>
      <c r="R93" s="207"/>
      <c r="S93" s="207"/>
      <c r="T93" s="207"/>
      <c r="U93" s="207"/>
      <c r="V93" s="207"/>
      <c r="W93" s="207"/>
      <c r="X93" s="207"/>
      <c r="Y93" s="207"/>
      <c r="Z93" s="207"/>
    </row>
    <row r="94" spans="1:26" ht="40.5" customHeight="1">
      <c r="A94" s="83"/>
      <c r="B94" s="82"/>
      <c r="C94" s="83"/>
      <c r="D94" s="82"/>
      <c r="E94" s="82"/>
      <c r="F94" s="82"/>
      <c r="G94" s="82"/>
      <c r="H94" s="82"/>
      <c r="I94" s="207"/>
      <c r="J94" s="207"/>
      <c r="K94" s="207"/>
      <c r="L94" s="207"/>
      <c r="M94" s="207"/>
      <c r="N94" s="207"/>
      <c r="O94" s="207"/>
      <c r="P94" s="207"/>
      <c r="Q94" s="207"/>
      <c r="R94" s="207"/>
      <c r="S94" s="207"/>
      <c r="T94" s="207"/>
      <c r="U94" s="207"/>
      <c r="V94" s="207"/>
      <c r="W94" s="207"/>
      <c r="X94" s="207"/>
      <c r="Y94" s="207"/>
      <c r="Z94" s="207"/>
    </row>
    <row r="95" spans="1:26" ht="40.5" customHeight="1">
      <c r="A95" s="83"/>
      <c r="B95" s="82"/>
      <c r="C95" s="83"/>
      <c r="D95" s="82"/>
      <c r="E95" s="82"/>
      <c r="F95" s="82"/>
      <c r="G95" s="82"/>
      <c r="H95" s="82"/>
      <c r="I95" s="207"/>
      <c r="J95" s="207"/>
      <c r="K95" s="207"/>
      <c r="L95" s="207"/>
      <c r="M95" s="207"/>
      <c r="N95" s="207"/>
      <c r="O95" s="207"/>
      <c r="P95" s="207"/>
      <c r="Q95" s="207"/>
      <c r="R95" s="207"/>
      <c r="S95" s="207"/>
      <c r="T95" s="207"/>
      <c r="U95" s="207"/>
      <c r="V95" s="207"/>
      <c r="W95" s="207"/>
      <c r="X95" s="207"/>
      <c r="Y95" s="207"/>
      <c r="Z95" s="207"/>
    </row>
    <row r="96" spans="1:26" ht="40.5" customHeight="1">
      <c r="A96" s="83"/>
      <c r="B96" s="82"/>
      <c r="C96" s="83"/>
      <c r="D96" s="82"/>
      <c r="E96" s="82"/>
      <c r="F96" s="82"/>
      <c r="G96" s="82"/>
      <c r="H96" s="82"/>
      <c r="I96" s="207"/>
      <c r="J96" s="207"/>
      <c r="K96" s="207"/>
      <c r="L96" s="207"/>
      <c r="M96" s="207"/>
      <c r="N96" s="207"/>
      <c r="O96" s="207"/>
      <c r="P96" s="207"/>
      <c r="Q96" s="207"/>
      <c r="R96" s="207"/>
      <c r="S96" s="207"/>
      <c r="T96" s="207"/>
      <c r="U96" s="207"/>
      <c r="V96" s="207"/>
      <c r="W96" s="207"/>
      <c r="X96" s="207"/>
      <c r="Y96" s="207"/>
      <c r="Z96" s="207"/>
    </row>
    <row r="97" spans="1:26" ht="40.5" customHeight="1">
      <c r="A97" s="83"/>
      <c r="B97" s="82"/>
      <c r="C97" s="83"/>
      <c r="D97" s="82"/>
      <c r="E97" s="82"/>
      <c r="F97" s="82"/>
      <c r="G97" s="82"/>
      <c r="H97" s="82"/>
      <c r="I97" s="207"/>
      <c r="J97" s="207"/>
      <c r="K97" s="207"/>
      <c r="L97" s="207"/>
      <c r="M97" s="207"/>
      <c r="N97" s="207"/>
      <c r="O97" s="207"/>
      <c r="P97" s="207"/>
      <c r="Q97" s="207"/>
      <c r="R97" s="207"/>
      <c r="S97" s="207"/>
      <c r="T97" s="207"/>
      <c r="U97" s="207"/>
      <c r="V97" s="207"/>
      <c r="W97" s="207"/>
      <c r="X97" s="207"/>
      <c r="Y97" s="207"/>
      <c r="Z97" s="207"/>
    </row>
    <row r="98" spans="1:26" ht="40.5" customHeight="1">
      <c r="A98" s="83"/>
      <c r="B98" s="82"/>
      <c r="C98" s="83"/>
      <c r="D98" s="82"/>
      <c r="E98" s="82"/>
      <c r="F98" s="82"/>
      <c r="G98" s="82"/>
      <c r="H98" s="82"/>
      <c r="I98" s="207"/>
      <c r="J98" s="207"/>
      <c r="K98" s="207"/>
      <c r="L98" s="207"/>
      <c r="M98" s="207"/>
      <c r="N98" s="207"/>
      <c r="O98" s="207"/>
      <c r="P98" s="207"/>
      <c r="Q98" s="207"/>
      <c r="R98" s="207"/>
      <c r="S98" s="207"/>
      <c r="T98" s="207"/>
      <c r="U98" s="207"/>
      <c r="V98" s="207"/>
      <c r="W98" s="207"/>
      <c r="X98" s="207"/>
      <c r="Y98" s="207"/>
      <c r="Z98" s="207"/>
    </row>
    <row r="99" spans="1:26" ht="40.5" customHeight="1">
      <c r="A99" s="83"/>
      <c r="B99" s="82"/>
      <c r="C99" s="83"/>
      <c r="D99" s="82"/>
      <c r="E99" s="82"/>
      <c r="F99" s="82"/>
      <c r="G99" s="82"/>
      <c r="H99" s="82"/>
      <c r="I99" s="207"/>
      <c r="J99" s="207"/>
      <c r="K99" s="207"/>
      <c r="L99" s="207"/>
      <c r="M99" s="207"/>
      <c r="N99" s="207"/>
      <c r="O99" s="207"/>
      <c r="P99" s="207"/>
      <c r="Q99" s="207"/>
      <c r="R99" s="207"/>
      <c r="S99" s="207"/>
      <c r="T99" s="207"/>
      <c r="U99" s="207"/>
      <c r="V99" s="207"/>
      <c r="W99" s="207"/>
      <c r="X99" s="207"/>
      <c r="Y99" s="207"/>
      <c r="Z99" s="207"/>
    </row>
    <row r="100" spans="1:26" ht="40.5" customHeight="1">
      <c r="A100" s="83"/>
      <c r="B100" s="82"/>
      <c r="C100" s="83"/>
      <c r="D100" s="82"/>
      <c r="E100" s="82"/>
      <c r="F100" s="82"/>
      <c r="G100" s="82"/>
      <c r="H100" s="82"/>
      <c r="I100" s="207"/>
      <c r="J100" s="207"/>
      <c r="K100" s="207"/>
      <c r="L100" s="207"/>
      <c r="M100" s="207"/>
      <c r="N100" s="207"/>
      <c r="O100" s="207"/>
      <c r="P100" s="207"/>
      <c r="Q100" s="207"/>
      <c r="R100" s="207"/>
      <c r="S100" s="207"/>
      <c r="T100" s="207"/>
      <c r="U100" s="207"/>
      <c r="V100" s="207"/>
      <c r="W100" s="207"/>
      <c r="X100" s="207"/>
      <c r="Y100" s="207"/>
      <c r="Z100" s="207"/>
    </row>
    <row r="101" spans="1:26" ht="40.5" customHeight="1">
      <c r="A101" s="83"/>
      <c r="B101" s="82"/>
      <c r="C101" s="83"/>
      <c r="D101" s="82"/>
      <c r="E101" s="82"/>
      <c r="F101" s="82"/>
      <c r="G101" s="82"/>
      <c r="H101" s="82"/>
      <c r="I101" s="207"/>
      <c r="J101" s="207"/>
      <c r="K101" s="207"/>
      <c r="L101" s="207"/>
      <c r="M101" s="207"/>
      <c r="N101" s="207"/>
      <c r="O101" s="207"/>
      <c r="P101" s="207"/>
      <c r="Q101" s="207"/>
      <c r="R101" s="207"/>
      <c r="S101" s="207"/>
      <c r="T101" s="207"/>
      <c r="U101" s="207"/>
      <c r="V101" s="207"/>
      <c r="W101" s="207"/>
      <c r="X101" s="207"/>
      <c r="Y101" s="207"/>
      <c r="Z101" s="207"/>
    </row>
    <row r="102" spans="1:26" ht="40.5" customHeight="1">
      <c r="A102" s="83"/>
      <c r="B102" s="82"/>
      <c r="C102" s="83"/>
      <c r="D102" s="82"/>
      <c r="E102" s="82"/>
      <c r="F102" s="82"/>
      <c r="G102" s="82"/>
      <c r="H102" s="82"/>
      <c r="I102" s="207"/>
      <c r="J102" s="207"/>
      <c r="K102" s="207"/>
      <c r="L102" s="207"/>
      <c r="M102" s="207"/>
      <c r="N102" s="207"/>
      <c r="O102" s="207"/>
      <c r="P102" s="207"/>
      <c r="Q102" s="207"/>
      <c r="R102" s="207"/>
      <c r="S102" s="207"/>
      <c r="T102" s="207"/>
      <c r="U102" s="207"/>
      <c r="V102" s="207"/>
      <c r="W102" s="207"/>
      <c r="X102" s="207"/>
      <c r="Y102" s="207"/>
      <c r="Z102" s="207"/>
    </row>
    <row r="103" spans="1:26" ht="40.5" customHeight="1">
      <c r="A103" s="83"/>
      <c r="B103" s="82"/>
      <c r="C103" s="83"/>
      <c r="D103" s="82"/>
      <c r="E103" s="82"/>
      <c r="F103" s="82"/>
      <c r="G103" s="82"/>
      <c r="H103" s="82"/>
      <c r="I103" s="207"/>
      <c r="J103" s="207"/>
      <c r="K103" s="207"/>
      <c r="L103" s="207"/>
      <c r="M103" s="207"/>
      <c r="N103" s="207"/>
      <c r="O103" s="207"/>
      <c r="P103" s="207"/>
      <c r="Q103" s="207"/>
      <c r="R103" s="207"/>
      <c r="S103" s="207"/>
      <c r="T103" s="207"/>
      <c r="U103" s="207"/>
      <c r="V103" s="207"/>
      <c r="W103" s="207"/>
      <c r="X103" s="207"/>
      <c r="Y103" s="207"/>
      <c r="Z103" s="207"/>
    </row>
    <row r="104" spans="1:26" ht="40.5" customHeight="1">
      <c r="A104" s="83"/>
      <c r="B104" s="82"/>
      <c r="C104" s="83"/>
      <c r="D104" s="82"/>
      <c r="E104" s="82"/>
      <c r="F104" s="82"/>
      <c r="G104" s="82"/>
      <c r="H104" s="82"/>
      <c r="I104" s="207"/>
      <c r="J104" s="207"/>
      <c r="K104" s="207"/>
      <c r="L104" s="207"/>
      <c r="M104" s="207"/>
      <c r="N104" s="207"/>
      <c r="O104" s="207"/>
      <c r="P104" s="207"/>
      <c r="Q104" s="207"/>
      <c r="R104" s="207"/>
      <c r="S104" s="207"/>
      <c r="T104" s="207"/>
      <c r="U104" s="207"/>
      <c r="V104" s="207"/>
      <c r="W104" s="207"/>
      <c r="X104" s="207"/>
      <c r="Y104" s="207"/>
      <c r="Z104" s="207"/>
    </row>
    <row r="105" spans="1:26" ht="40.5" customHeight="1">
      <c r="A105" s="83"/>
      <c r="B105" s="82"/>
      <c r="C105" s="83"/>
      <c r="D105" s="82"/>
      <c r="E105" s="82"/>
      <c r="F105" s="82"/>
      <c r="G105" s="82"/>
      <c r="H105" s="82"/>
      <c r="I105" s="207"/>
      <c r="J105" s="207"/>
      <c r="K105" s="207"/>
      <c r="L105" s="207"/>
      <c r="M105" s="207"/>
      <c r="N105" s="207"/>
      <c r="O105" s="207"/>
      <c r="P105" s="207"/>
      <c r="Q105" s="207"/>
      <c r="R105" s="207"/>
      <c r="S105" s="207"/>
      <c r="T105" s="207"/>
      <c r="U105" s="207"/>
      <c r="V105" s="207"/>
      <c r="W105" s="207"/>
      <c r="X105" s="207"/>
      <c r="Y105" s="207"/>
      <c r="Z105" s="207"/>
    </row>
    <row r="106" spans="1:26" ht="40.5" customHeight="1">
      <c r="A106" s="83"/>
      <c r="B106" s="82"/>
      <c r="C106" s="83"/>
      <c r="D106" s="82"/>
      <c r="E106" s="82"/>
      <c r="F106" s="82"/>
      <c r="G106" s="82"/>
      <c r="H106" s="82"/>
      <c r="I106" s="207"/>
      <c r="J106" s="207"/>
      <c r="K106" s="207"/>
      <c r="L106" s="207"/>
      <c r="M106" s="207"/>
      <c r="N106" s="207"/>
      <c r="O106" s="207"/>
      <c r="P106" s="207"/>
      <c r="Q106" s="207"/>
      <c r="R106" s="207"/>
      <c r="S106" s="207"/>
      <c r="T106" s="207"/>
      <c r="U106" s="207"/>
      <c r="V106" s="207"/>
      <c r="W106" s="207"/>
      <c r="X106" s="207"/>
      <c r="Y106" s="207"/>
      <c r="Z106" s="207"/>
    </row>
    <row r="107" spans="1:26" ht="40.5" customHeight="1">
      <c r="A107" s="83"/>
      <c r="B107" s="82"/>
      <c r="C107" s="83"/>
      <c r="D107" s="82"/>
      <c r="E107" s="82"/>
      <c r="F107" s="82"/>
      <c r="G107" s="82"/>
      <c r="H107" s="82"/>
      <c r="I107" s="207"/>
      <c r="J107" s="207"/>
      <c r="K107" s="207"/>
      <c r="L107" s="207"/>
      <c r="M107" s="207"/>
      <c r="N107" s="207"/>
      <c r="O107" s="207"/>
      <c r="P107" s="207"/>
      <c r="Q107" s="207"/>
      <c r="R107" s="207"/>
      <c r="S107" s="207"/>
      <c r="T107" s="207"/>
      <c r="U107" s="207"/>
      <c r="V107" s="207"/>
      <c r="W107" s="207"/>
      <c r="X107" s="207"/>
      <c r="Y107" s="207"/>
      <c r="Z107" s="207"/>
    </row>
    <row r="108" spans="1:26" ht="40.5" customHeight="1">
      <c r="A108" s="83"/>
      <c r="B108" s="82"/>
      <c r="C108" s="83"/>
      <c r="D108" s="82"/>
      <c r="E108" s="82"/>
      <c r="F108" s="82"/>
      <c r="G108" s="82"/>
      <c r="H108" s="82"/>
      <c r="I108" s="207"/>
      <c r="J108" s="207"/>
      <c r="K108" s="207"/>
      <c r="L108" s="207"/>
      <c r="M108" s="207"/>
      <c r="N108" s="207"/>
      <c r="O108" s="207"/>
      <c r="P108" s="207"/>
      <c r="Q108" s="207"/>
      <c r="R108" s="207"/>
      <c r="S108" s="207"/>
      <c r="T108" s="207"/>
      <c r="U108" s="207"/>
      <c r="V108" s="207"/>
      <c r="W108" s="207"/>
      <c r="X108" s="207"/>
      <c r="Y108" s="207"/>
      <c r="Z108" s="207"/>
    </row>
    <row r="109" spans="1:26" ht="40.5" customHeight="1">
      <c r="A109" s="83"/>
      <c r="B109" s="82"/>
      <c r="C109" s="83"/>
      <c r="D109" s="82"/>
      <c r="E109" s="82"/>
      <c r="F109" s="82"/>
      <c r="G109" s="82"/>
      <c r="H109" s="82"/>
      <c r="I109" s="207"/>
      <c r="J109" s="207"/>
      <c r="K109" s="207"/>
      <c r="L109" s="207"/>
      <c r="M109" s="207"/>
      <c r="N109" s="207"/>
      <c r="O109" s="207"/>
      <c r="P109" s="207"/>
      <c r="Q109" s="207"/>
      <c r="R109" s="207"/>
      <c r="S109" s="207"/>
      <c r="T109" s="207"/>
      <c r="U109" s="207"/>
      <c r="V109" s="207"/>
      <c r="W109" s="207"/>
      <c r="X109" s="207"/>
      <c r="Y109" s="207"/>
      <c r="Z109" s="207"/>
    </row>
    <row r="110" spans="1:26" ht="40.5" customHeight="1">
      <c r="A110" s="83"/>
      <c r="B110" s="82"/>
      <c r="C110" s="83"/>
      <c r="D110" s="82"/>
      <c r="E110" s="82"/>
      <c r="F110" s="82"/>
      <c r="G110" s="82"/>
      <c r="H110" s="82"/>
      <c r="I110" s="207"/>
      <c r="J110" s="207"/>
      <c r="K110" s="207"/>
      <c r="L110" s="207"/>
      <c r="M110" s="207"/>
      <c r="N110" s="207"/>
      <c r="O110" s="207"/>
      <c r="P110" s="207"/>
      <c r="Q110" s="207"/>
      <c r="R110" s="207"/>
      <c r="S110" s="207"/>
      <c r="T110" s="207"/>
      <c r="U110" s="207"/>
      <c r="V110" s="207"/>
      <c r="W110" s="207"/>
      <c r="X110" s="207"/>
      <c r="Y110" s="207"/>
      <c r="Z110" s="207"/>
    </row>
    <row r="111" spans="1:26" ht="40.5" customHeight="1">
      <c r="A111" s="83"/>
      <c r="B111" s="82"/>
      <c r="C111" s="83"/>
      <c r="D111" s="82"/>
      <c r="E111" s="82"/>
      <c r="F111" s="82"/>
      <c r="G111" s="82"/>
      <c r="H111" s="82"/>
      <c r="I111" s="207"/>
      <c r="J111" s="207"/>
      <c r="K111" s="207"/>
      <c r="L111" s="207"/>
      <c r="M111" s="207"/>
      <c r="N111" s="207"/>
      <c r="O111" s="207"/>
      <c r="P111" s="207"/>
      <c r="Q111" s="207"/>
      <c r="R111" s="207"/>
      <c r="S111" s="207"/>
      <c r="T111" s="207"/>
      <c r="U111" s="207"/>
      <c r="V111" s="207"/>
      <c r="W111" s="207"/>
      <c r="X111" s="207"/>
      <c r="Y111" s="207"/>
      <c r="Z111" s="207"/>
    </row>
    <row r="112" spans="1:26" ht="40.5" customHeight="1">
      <c r="A112" s="83"/>
      <c r="B112" s="82"/>
      <c r="C112" s="83"/>
      <c r="D112" s="82"/>
      <c r="E112" s="82"/>
      <c r="F112" s="82"/>
      <c r="G112" s="82"/>
      <c r="H112" s="82"/>
      <c r="I112" s="207"/>
      <c r="J112" s="207"/>
      <c r="K112" s="207"/>
      <c r="L112" s="207"/>
      <c r="M112" s="207"/>
      <c r="N112" s="207"/>
      <c r="O112" s="207"/>
      <c r="P112" s="207"/>
      <c r="Q112" s="207"/>
      <c r="R112" s="207"/>
      <c r="S112" s="207"/>
      <c r="T112" s="207"/>
      <c r="U112" s="207"/>
      <c r="V112" s="207"/>
      <c r="W112" s="207"/>
      <c r="X112" s="207"/>
      <c r="Y112" s="207"/>
      <c r="Z112" s="207"/>
    </row>
    <row r="113" spans="1:26" ht="40.5" customHeight="1">
      <c r="A113" s="83"/>
      <c r="B113" s="82"/>
      <c r="C113" s="83"/>
      <c r="D113" s="82"/>
      <c r="E113" s="82"/>
      <c r="F113" s="82"/>
      <c r="G113" s="82"/>
      <c r="H113" s="82"/>
      <c r="I113" s="207"/>
      <c r="J113" s="207"/>
      <c r="K113" s="207"/>
      <c r="L113" s="207"/>
      <c r="M113" s="207"/>
      <c r="N113" s="207"/>
      <c r="O113" s="207"/>
      <c r="P113" s="207"/>
      <c r="Q113" s="207"/>
      <c r="R113" s="207"/>
      <c r="S113" s="207"/>
      <c r="T113" s="207"/>
      <c r="U113" s="207"/>
      <c r="V113" s="207"/>
      <c r="W113" s="207"/>
      <c r="X113" s="207"/>
      <c r="Y113" s="207"/>
      <c r="Z113" s="207"/>
    </row>
    <row r="114" spans="1:26" ht="40.5" customHeight="1">
      <c r="A114" s="83"/>
      <c r="B114" s="82"/>
      <c r="C114" s="83"/>
      <c r="D114" s="82"/>
      <c r="E114" s="82"/>
      <c r="F114" s="82"/>
      <c r="G114" s="82"/>
      <c r="H114" s="82"/>
      <c r="I114" s="207"/>
      <c r="J114" s="207"/>
      <c r="K114" s="207"/>
      <c r="L114" s="207"/>
      <c r="M114" s="207"/>
      <c r="N114" s="207"/>
      <c r="O114" s="207"/>
      <c r="P114" s="207"/>
      <c r="Q114" s="207"/>
      <c r="R114" s="207"/>
      <c r="S114" s="207"/>
      <c r="T114" s="207"/>
      <c r="U114" s="207"/>
      <c r="V114" s="207"/>
      <c r="W114" s="207"/>
      <c r="X114" s="207"/>
      <c r="Y114" s="207"/>
      <c r="Z114" s="207"/>
    </row>
    <row r="115" spans="1:26" ht="40.5" customHeight="1">
      <c r="A115" s="83"/>
      <c r="B115" s="82"/>
      <c r="C115" s="83"/>
      <c r="D115" s="82"/>
      <c r="E115" s="82"/>
      <c r="F115" s="82"/>
      <c r="G115" s="82"/>
      <c r="H115" s="82"/>
      <c r="I115" s="207"/>
      <c r="J115" s="207"/>
      <c r="K115" s="207"/>
      <c r="L115" s="207"/>
      <c r="M115" s="207"/>
      <c r="N115" s="207"/>
      <c r="O115" s="207"/>
      <c r="P115" s="207"/>
      <c r="Q115" s="207"/>
      <c r="R115" s="207"/>
      <c r="S115" s="207"/>
      <c r="T115" s="207"/>
      <c r="U115" s="207"/>
      <c r="V115" s="207"/>
      <c r="W115" s="207"/>
      <c r="X115" s="207"/>
      <c r="Y115" s="207"/>
      <c r="Z115" s="207"/>
    </row>
    <row r="116" spans="1:26" ht="40.5" customHeight="1">
      <c r="A116" s="83"/>
      <c r="B116" s="82"/>
      <c r="C116" s="83"/>
      <c r="D116" s="82"/>
      <c r="E116" s="82"/>
      <c r="F116" s="82"/>
      <c r="G116" s="82"/>
      <c r="H116" s="82"/>
      <c r="I116" s="207"/>
      <c r="J116" s="207"/>
      <c r="K116" s="207"/>
      <c r="L116" s="207"/>
      <c r="M116" s="207"/>
      <c r="N116" s="207"/>
      <c r="O116" s="207"/>
      <c r="P116" s="207"/>
      <c r="Q116" s="207"/>
      <c r="R116" s="207"/>
      <c r="S116" s="207"/>
      <c r="T116" s="207"/>
      <c r="U116" s="207"/>
      <c r="V116" s="207"/>
      <c r="W116" s="207"/>
      <c r="X116" s="207"/>
      <c r="Y116" s="207"/>
      <c r="Z116" s="207"/>
    </row>
    <row r="117" spans="1:26" ht="40.5" customHeight="1">
      <c r="A117" s="83"/>
      <c r="B117" s="82"/>
      <c r="C117" s="83"/>
      <c r="D117" s="82"/>
      <c r="E117" s="82"/>
      <c r="F117" s="82"/>
      <c r="G117" s="82"/>
      <c r="H117" s="82"/>
      <c r="I117" s="207"/>
      <c r="J117" s="207"/>
      <c r="K117" s="207"/>
      <c r="L117" s="207"/>
      <c r="M117" s="207"/>
      <c r="N117" s="207"/>
      <c r="O117" s="207"/>
      <c r="P117" s="207"/>
      <c r="Q117" s="207"/>
      <c r="R117" s="207"/>
      <c r="S117" s="207"/>
      <c r="T117" s="207"/>
      <c r="U117" s="207"/>
      <c r="V117" s="207"/>
      <c r="W117" s="207"/>
      <c r="X117" s="207"/>
      <c r="Y117" s="207"/>
      <c r="Z117" s="207"/>
    </row>
    <row r="118" spans="1:26" ht="40.5" customHeight="1">
      <c r="A118" s="83"/>
      <c r="B118" s="82"/>
      <c r="C118" s="83"/>
      <c r="D118" s="82"/>
      <c r="E118" s="82"/>
      <c r="F118" s="82"/>
      <c r="G118" s="82"/>
      <c r="H118" s="82"/>
      <c r="I118" s="207"/>
      <c r="J118" s="207"/>
      <c r="K118" s="207"/>
      <c r="L118" s="207"/>
      <c r="M118" s="207"/>
      <c r="N118" s="207"/>
      <c r="O118" s="207"/>
      <c r="P118" s="207"/>
      <c r="Q118" s="207"/>
      <c r="R118" s="207"/>
      <c r="S118" s="207"/>
      <c r="T118" s="207"/>
      <c r="U118" s="207"/>
      <c r="V118" s="207"/>
      <c r="W118" s="207"/>
      <c r="X118" s="207"/>
      <c r="Y118" s="207"/>
      <c r="Z118" s="207"/>
    </row>
    <row r="119" spans="1:26" ht="40.5" customHeight="1">
      <c r="A119" s="83"/>
      <c r="B119" s="82"/>
      <c r="C119" s="83"/>
      <c r="D119" s="82"/>
      <c r="E119" s="82"/>
      <c r="F119" s="82"/>
      <c r="G119" s="82"/>
      <c r="H119" s="82"/>
      <c r="I119" s="207"/>
      <c r="J119" s="207"/>
      <c r="K119" s="207"/>
      <c r="L119" s="207"/>
      <c r="M119" s="207"/>
      <c r="N119" s="207"/>
      <c r="O119" s="207"/>
      <c r="P119" s="207"/>
      <c r="Q119" s="207"/>
      <c r="R119" s="207"/>
      <c r="S119" s="207"/>
      <c r="T119" s="207"/>
      <c r="U119" s="207"/>
      <c r="V119" s="207"/>
      <c r="W119" s="207"/>
      <c r="X119" s="207"/>
      <c r="Y119" s="207"/>
      <c r="Z119" s="207"/>
    </row>
    <row r="120" spans="1:26" ht="40.5" customHeight="1">
      <c r="A120" s="83"/>
      <c r="B120" s="82"/>
      <c r="C120" s="83"/>
      <c r="D120" s="82"/>
      <c r="E120" s="82"/>
      <c r="F120" s="82"/>
      <c r="G120" s="82"/>
      <c r="H120" s="82"/>
      <c r="I120" s="207"/>
      <c r="J120" s="207"/>
      <c r="K120" s="207"/>
      <c r="L120" s="207"/>
      <c r="M120" s="207"/>
      <c r="N120" s="207"/>
      <c r="O120" s="207"/>
      <c r="P120" s="207"/>
      <c r="Q120" s="207"/>
      <c r="R120" s="207"/>
      <c r="S120" s="207"/>
      <c r="T120" s="207"/>
      <c r="U120" s="207"/>
      <c r="V120" s="207"/>
      <c r="W120" s="207"/>
      <c r="X120" s="207"/>
      <c r="Y120" s="207"/>
      <c r="Z120" s="207"/>
    </row>
    <row r="121" spans="1:26" ht="40.5" customHeight="1">
      <c r="A121" s="83"/>
      <c r="B121" s="82"/>
      <c r="C121" s="83"/>
      <c r="D121" s="82"/>
      <c r="E121" s="82"/>
      <c r="F121" s="82"/>
      <c r="G121" s="82"/>
      <c r="H121" s="82"/>
      <c r="I121" s="207"/>
      <c r="J121" s="207"/>
      <c r="K121" s="207"/>
      <c r="L121" s="207"/>
      <c r="M121" s="207"/>
      <c r="N121" s="207"/>
      <c r="O121" s="207"/>
      <c r="P121" s="207"/>
      <c r="Q121" s="207"/>
      <c r="R121" s="207"/>
      <c r="S121" s="207"/>
      <c r="T121" s="207"/>
      <c r="U121" s="207"/>
      <c r="V121" s="207"/>
      <c r="W121" s="207"/>
      <c r="X121" s="207"/>
      <c r="Y121" s="207"/>
      <c r="Z121" s="207"/>
    </row>
    <row r="122" spans="1:26" ht="40.5" customHeight="1">
      <c r="A122" s="83"/>
      <c r="B122" s="82"/>
      <c r="C122" s="83"/>
      <c r="D122" s="82"/>
      <c r="E122" s="82"/>
      <c r="F122" s="82"/>
      <c r="G122" s="82"/>
      <c r="H122" s="82"/>
      <c r="I122" s="207"/>
      <c r="J122" s="207"/>
      <c r="K122" s="207"/>
      <c r="L122" s="207"/>
      <c r="M122" s="207"/>
      <c r="N122" s="207"/>
      <c r="O122" s="207"/>
      <c r="P122" s="207"/>
      <c r="Q122" s="207"/>
      <c r="R122" s="207"/>
      <c r="S122" s="207"/>
      <c r="T122" s="207"/>
      <c r="U122" s="207"/>
      <c r="V122" s="207"/>
      <c r="W122" s="207"/>
      <c r="X122" s="207"/>
      <c r="Y122" s="207"/>
      <c r="Z122" s="207"/>
    </row>
    <row r="123" spans="1:26" ht="40.5" customHeight="1">
      <c r="A123" s="83"/>
      <c r="B123" s="82"/>
      <c r="C123" s="83"/>
      <c r="D123" s="82"/>
      <c r="E123" s="82"/>
      <c r="F123" s="82"/>
      <c r="G123" s="82"/>
      <c r="H123" s="82"/>
      <c r="I123" s="207"/>
      <c r="J123" s="207"/>
      <c r="K123" s="207"/>
      <c r="L123" s="207"/>
      <c r="M123" s="207"/>
      <c r="N123" s="207"/>
      <c r="O123" s="207"/>
      <c r="P123" s="207"/>
      <c r="Q123" s="207"/>
      <c r="R123" s="207"/>
      <c r="S123" s="207"/>
      <c r="T123" s="207"/>
      <c r="U123" s="207"/>
      <c r="V123" s="207"/>
      <c r="W123" s="207"/>
      <c r="X123" s="207"/>
      <c r="Y123" s="207"/>
      <c r="Z123" s="207"/>
    </row>
    <row r="124" spans="1:26" ht="40.5" customHeight="1">
      <c r="A124" s="83"/>
      <c r="B124" s="82"/>
      <c r="C124" s="83"/>
      <c r="D124" s="82"/>
      <c r="E124" s="82"/>
      <c r="F124" s="82"/>
      <c r="G124" s="82"/>
      <c r="H124" s="82"/>
      <c r="I124" s="207"/>
      <c r="J124" s="207"/>
      <c r="K124" s="207"/>
      <c r="L124" s="207"/>
      <c r="M124" s="207"/>
      <c r="N124" s="207"/>
      <c r="O124" s="207"/>
      <c r="P124" s="207"/>
      <c r="Q124" s="207"/>
      <c r="R124" s="207"/>
      <c r="S124" s="207"/>
      <c r="T124" s="207"/>
      <c r="U124" s="207"/>
      <c r="V124" s="207"/>
      <c r="W124" s="207"/>
      <c r="X124" s="207"/>
      <c r="Y124" s="207"/>
      <c r="Z124" s="207"/>
    </row>
    <row r="125" spans="1:26" ht="40.5" customHeight="1">
      <c r="A125" s="83"/>
      <c r="B125" s="82"/>
      <c r="C125" s="83"/>
      <c r="D125" s="82"/>
      <c r="E125" s="82"/>
      <c r="F125" s="82"/>
      <c r="G125" s="82"/>
      <c r="H125" s="82"/>
      <c r="I125" s="207"/>
      <c r="J125" s="207"/>
      <c r="K125" s="207"/>
      <c r="L125" s="207"/>
      <c r="M125" s="207"/>
      <c r="N125" s="207"/>
      <c r="O125" s="207"/>
      <c r="P125" s="207"/>
      <c r="Q125" s="207"/>
      <c r="R125" s="207"/>
      <c r="S125" s="207"/>
      <c r="T125" s="207"/>
      <c r="U125" s="207"/>
      <c r="V125" s="207"/>
      <c r="W125" s="207"/>
      <c r="X125" s="207"/>
      <c r="Y125" s="207"/>
      <c r="Z125" s="207"/>
    </row>
    <row r="126" spans="1:26" ht="40.5" customHeight="1">
      <c r="A126" s="83"/>
      <c r="B126" s="82"/>
      <c r="C126" s="83"/>
      <c r="D126" s="82"/>
      <c r="E126" s="82"/>
      <c r="F126" s="82"/>
      <c r="G126" s="82"/>
      <c r="H126" s="82"/>
      <c r="I126" s="207"/>
      <c r="J126" s="207"/>
      <c r="K126" s="207"/>
      <c r="L126" s="207"/>
      <c r="M126" s="207"/>
      <c r="N126" s="207"/>
      <c r="O126" s="207"/>
      <c r="P126" s="207"/>
      <c r="Q126" s="207"/>
      <c r="R126" s="207"/>
      <c r="S126" s="207"/>
      <c r="T126" s="207"/>
      <c r="U126" s="207"/>
      <c r="V126" s="207"/>
      <c r="W126" s="207"/>
      <c r="X126" s="207"/>
      <c r="Y126" s="207"/>
      <c r="Z126" s="207"/>
    </row>
    <row r="127" spans="1:26" ht="40.5" customHeight="1">
      <c r="A127" s="83"/>
      <c r="B127" s="82"/>
      <c r="C127" s="83"/>
      <c r="D127" s="82"/>
      <c r="E127" s="82"/>
      <c r="F127" s="82"/>
      <c r="G127" s="82"/>
      <c r="H127" s="82"/>
      <c r="I127" s="207"/>
      <c r="J127" s="207"/>
      <c r="K127" s="207"/>
      <c r="L127" s="207"/>
      <c r="M127" s="207"/>
      <c r="N127" s="207"/>
      <c r="O127" s="207"/>
      <c r="P127" s="207"/>
      <c r="Q127" s="207"/>
      <c r="R127" s="207"/>
      <c r="S127" s="207"/>
      <c r="T127" s="207"/>
      <c r="U127" s="207"/>
      <c r="V127" s="207"/>
      <c r="W127" s="207"/>
      <c r="X127" s="207"/>
      <c r="Y127" s="207"/>
      <c r="Z127" s="207"/>
    </row>
    <row r="128" spans="1:26" ht="40.5" customHeight="1">
      <c r="A128" s="83"/>
      <c r="B128" s="82"/>
      <c r="C128" s="83"/>
      <c r="D128" s="82"/>
      <c r="E128" s="82"/>
      <c r="F128" s="82"/>
      <c r="G128" s="82"/>
      <c r="H128" s="82"/>
      <c r="I128" s="207"/>
      <c r="J128" s="207"/>
      <c r="K128" s="207"/>
      <c r="L128" s="207"/>
      <c r="M128" s="207"/>
      <c r="N128" s="207"/>
      <c r="O128" s="207"/>
      <c r="P128" s="207"/>
      <c r="Q128" s="207"/>
      <c r="R128" s="207"/>
      <c r="S128" s="207"/>
      <c r="T128" s="207"/>
      <c r="U128" s="207"/>
      <c r="V128" s="207"/>
      <c r="W128" s="207"/>
      <c r="X128" s="207"/>
      <c r="Y128" s="207"/>
      <c r="Z128" s="207"/>
    </row>
    <row r="129" spans="1:26" ht="40.5" customHeight="1">
      <c r="A129" s="83"/>
      <c r="B129" s="82"/>
      <c r="C129" s="83"/>
      <c r="D129" s="82"/>
      <c r="E129" s="82"/>
      <c r="F129" s="82"/>
      <c r="G129" s="82"/>
      <c r="H129" s="82"/>
      <c r="I129" s="207"/>
      <c r="J129" s="207"/>
      <c r="K129" s="207"/>
      <c r="L129" s="207"/>
      <c r="M129" s="207"/>
      <c r="N129" s="207"/>
      <c r="O129" s="207"/>
      <c r="P129" s="207"/>
      <c r="Q129" s="207"/>
      <c r="R129" s="207"/>
      <c r="S129" s="207"/>
      <c r="T129" s="207"/>
      <c r="U129" s="207"/>
      <c r="V129" s="207"/>
      <c r="W129" s="207"/>
      <c r="X129" s="207"/>
      <c r="Y129" s="207"/>
      <c r="Z129" s="207"/>
    </row>
    <row r="130" spans="1:26" ht="40.5" customHeight="1">
      <c r="A130" s="83"/>
      <c r="B130" s="82"/>
      <c r="C130" s="83"/>
      <c r="D130" s="82"/>
      <c r="E130" s="82"/>
      <c r="F130" s="82"/>
      <c r="G130" s="82"/>
      <c r="H130" s="82"/>
      <c r="I130" s="207"/>
      <c r="J130" s="207"/>
      <c r="K130" s="207"/>
      <c r="L130" s="207"/>
      <c r="M130" s="207"/>
      <c r="N130" s="207"/>
      <c r="O130" s="207"/>
      <c r="P130" s="207"/>
      <c r="Q130" s="207"/>
      <c r="R130" s="207"/>
      <c r="S130" s="207"/>
      <c r="T130" s="207"/>
      <c r="U130" s="207"/>
      <c r="V130" s="207"/>
      <c r="W130" s="207"/>
      <c r="X130" s="207"/>
      <c r="Y130" s="207"/>
      <c r="Z130" s="207"/>
    </row>
    <row r="131" spans="1:26" ht="40.5" customHeight="1">
      <c r="A131" s="83"/>
      <c r="B131" s="82"/>
      <c r="C131" s="83"/>
      <c r="D131" s="82"/>
      <c r="E131" s="82"/>
      <c r="F131" s="82"/>
      <c r="G131" s="82"/>
      <c r="H131" s="82"/>
      <c r="I131" s="207"/>
      <c r="J131" s="207"/>
      <c r="K131" s="207"/>
      <c r="L131" s="207"/>
      <c r="M131" s="207"/>
      <c r="N131" s="207"/>
      <c r="O131" s="207"/>
      <c r="P131" s="207"/>
      <c r="Q131" s="207"/>
      <c r="R131" s="207"/>
      <c r="S131" s="207"/>
      <c r="T131" s="207"/>
      <c r="U131" s="207"/>
      <c r="V131" s="207"/>
      <c r="W131" s="207"/>
      <c r="X131" s="207"/>
      <c r="Y131" s="207"/>
      <c r="Z131" s="207"/>
    </row>
    <row r="132" spans="1:26" ht="40.5" customHeight="1">
      <c r="A132" s="83"/>
      <c r="B132" s="82"/>
      <c r="C132" s="83"/>
      <c r="D132" s="82"/>
      <c r="E132" s="82"/>
      <c r="F132" s="82"/>
      <c r="G132" s="82"/>
      <c r="H132" s="82"/>
      <c r="I132" s="207"/>
      <c r="J132" s="207"/>
      <c r="K132" s="207"/>
      <c r="L132" s="207"/>
      <c r="M132" s="207"/>
      <c r="N132" s="207"/>
      <c r="O132" s="207"/>
      <c r="P132" s="207"/>
      <c r="Q132" s="207"/>
      <c r="R132" s="207"/>
      <c r="S132" s="207"/>
      <c r="T132" s="207"/>
      <c r="U132" s="207"/>
      <c r="V132" s="207"/>
      <c r="W132" s="207"/>
      <c r="X132" s="207"/>
      <c r="Y132" s="207"/>
      <c r="Z132" s="207"/>
    </row>
    <row r="133" spans="1:26" ht="40.5" customHeight="1">
      <c r="A133" s="83"/>
      <c r="B133" s="82"/>
      <c r="C133" s="83"/>
      <c r="D133" s="82"/>
      <c r="E133" s="82"/>
      <c r="F133" s="82"/>
      <c r="G133" s="82"/>
      <c r="H133" s="82"/>
      <c r="I133" s="207"/>
      <c r="J133" s="207"/>
      <c r="K133" s="207"/>
      <c r="L133" s="207"/>
      <c r="M133" s="207"/>
      <c r="N133" s="207"/>
      <c r="O133" s="207"/>
      <c r="P133" s="207"/>
      <c r="Q133" s="207"/>
      <c r="R133" s="207"/>
      <c r="S133" s="207"/>
      <c r="T133" s="207"/>
      <c r="U133" s="207"/>
      <c r="V133" s="207"/>
      <c r="W133" s="207"/>
      <c r="X133" s="207"/>
      <c r="Y133" s="207"/>
      <c r="Z133" s="207"/>
    </row>
    <row r="134" spans="1:26" ht="40.5" customHeight="1">
      <c r="A134" s="83"/>
      <c r="B134" s="82"/>
      <c r="C134" s="83"/>
      <c r="D134" s="82"/>
      <c r="E134" s="82"/>
      <c r="F134" s="82"/>
      <c r="G134" s="82"/>
      <c r="H134" s="82"/>
      <c r="I134" s="207"/>
      <c r="J134" s="207"/>
      <c r="K134" s="207"/>
      <c r="L134" s="207"/>
      <c r="M134" s="207"/>
      <c r="N134" s="207"/>
      <c r="O134" s="207"/>
      <c r="P134" s="207"/>
      <c r="Q134" s="207"/>
      <c r="R134" s="207"/>
      <c r="S134" s="207"/>
      <c r="T134" s="207"/>
      <c r="U134" s="207"/>
      <c r="V134" s="207"/>
      <c r="W134" s="207"/>
      <c r="X134" s="207"/>
      <c r="Y134" s="207"/>
      <c r="Z134" s="207"/>
    </row>
    <row r="135" spans="1:26" ht="40.5" customHeight="1">
      <c r="A135" s="83"/>
      <c r="B135" s="82"/>
      <c r="C135" s="83"/>
      <c r="D135" s="82"/>
      <c r="E135" s="82"/>
      <c r="F135" s="82"/>
      <c r="G135" s="82"/>
      <c r="H135" s="82"/>
      <c r="I135" s="207"/>
      <c r="J135" s="207"/>
      <c r="K135" s="207"/>
      <c r="L135" s="207"/>
      <c r="M135" s="207"/>
      <c r="N135" s="207"/>
      <c r="O135" s="207"/>
      <c r="P135" s="207"/>
      <c r="Q135" s="207"/>
      <c r="R135" s="207"/>
      <c r="S135" s="207"/>
      <c r="T135" s="207"/>
      <c r="U135" s="207"/>
      <c r="V135" s="207"/>
      <c r="W135" s="207"/>
      <c r="X135" s="207"/>
      <c r="Y135" s="207"/>
      <c r="Z135" s="207"/>
    </row>
    <row r="136" spans="1:26" ht="40.5" customHeight="1">
      <c r="A136" s="83"/>
      <c r="B136" s="82"/>
      <c r="C136" s="83"/>
      <c r="D136" s="82"/>
      <c r="E136" s="82"/>
      <c r="F136" s="82"/>
      <c r="G136" s="82"/>
      <c r="H136" s="82"/>
      <c r="I136" s="207"/>
      <c r="J136" s="207"/>
      <c r="K136" s="207"/>
      <c r="L136" s="207"/>
      <c r="M136" s="207"/>
      <c r="N136" s="207"/>
      <c r="O136" s="207"/>
      <c r="P136" s="207"/>
      <c r="Q136" s="207"/>
      <c r="R136" s="207"/>
      <c r="S136" s="207"/>
      <c r="T136" s="207"/>
      <c r="U136" s="207"/>
      <c r="V136" s="207"/>
      <c r="W136" s="207"/>
      <c r="X136" s="207"/>
      <c r="Y136" s="207"/>
      <c r="Z136" s="207"/>
    </row>
    <row r="137" spans="1:26" ht="40.5" customHeight="1">
      <c r="A137" s="83"/>
      <c r="B137" s="82"/>
      <c r="C137" s="83"/>
      <c r="D137" s="82"/>
      <c r="E137" s="82"/>
      <c r="F137" s="82"/>
      <c r="G137" s="82"/>
      <c r="H137" s="82"/>
      <c r="I137" s="207"/>
      <c r="J137" s="207"/>
      <c r="K137" s="207"/>
      <c r="L137" s="207"/>
      <c r="M137" s="207"/>
      <c r="N137" s="207"/>
      <c r="O137" s="207"/>
      <c r="P137" s="207"/>
      <c r="Q137" s="207"/>
      <c r="R137" s="207"/>
      <c r="S137" s="207"/>
      <c r="T137" s="207"/>
      <c r="U137" s="207"/>
      <c r="V137" s="207"/>
      <c r="W137" s="207"/>
      <c r="X137" s="207"/>
      <c r="Y137" s="207"/>
      <c r="Z137" s="207"/>
    </row>
    <row r="138" spans="1:26" ht="40.5" customHeight="1">
      <c r="A138" s="83"/>
      <c r="B138" s="82"/>
      <c r="C138" s="83"/>
      <c r="D138" s="82"/>
      <c r="E138" s="82"/>
      <c r="F138" s="82"/>
      <c r="G138" s="82"/>
      <c r="H138" s="82"/>
      <c r="I138" s="207"/>
      <c r="J138" s="207"/>
      <c r="K138" s="207"/>
      <c r="L138" s="207"/>
      <c r="M138" s="207"/>
      <c r="N138" s="207"/>
      <c r="O138" s="207"/>
      <c r="P138" s="207"/>
      <c r="Q138" s="207"/>
      <c r="R138" s="207"/>
      <c r="S138" s="207"/>
      <c r="T138" s="207"/>
      <c r="U138" s="207"/>
      <c r="V138" s="207"/>
      <c r="W138" s="207"/>
      <c r="X138" s="207"/>
      <c r="Y138" s="207"/>
      <c r="Z138" s="207"/>
    </row>
    <row r="139" spans="1:26" ht="40.5" customHeight="1">
      <c r="A139" s="83"/>
      <c r="B139" s="82"/>
      <c r="C139" s="83"/>
      <c r="D139" s="82"/>
      <c r="E139" s="82"/>
      <c r="F139" s="82"/>
      <c r="G139" s="82"/>
      <c r="H139" s="82"/>
      <c r="I139" s="207"/>
      <c r="J139" s="207"/>
      <c r="K139" s="207"/>
      <c r="L139" s="207"/>
      <c r="M139" s="207"/>
      <c r="N139" s="207"/>
      <c r="O139" s="207"/>
      <c r="P139" s="207"/>
      <c r="Q139" s="207"/>
      <c r="R139" s="207"/>
      <c r="S139" s="207"/>
      <c r="T139" s="207"/>
      <c r="U139" s="207"/>
      <c r="V139" s="207"/>
      <c r="W139" s="207"/>
      <c r="X139" s="207"/>
      <c r="Y139" s="207"/>
      <c r="Z139" s="207"/>
    </row>
    <row r="140" spans="1:26" ht="40.5" customHeight="1">
      <c r="A140" s="83"/>
      <c r="B140" s="82"/>
      <c r="C140" s="83"/>
      <c r="D140" s="82"/>
      <c r="E140" s="82"/>
      <c r="F140" s="82"/>
      <c r="G140" s="82"/>
      <c r="H140" s="82"/>
      <c r="I140" s="207"/>
      <c r="J140" s="207"/>
      <c r="K140" s="207"/>
      <c r="L140" s="207"/>
      <c r="M140" s="207"/>
      <c r="N140" s="207"/>
      <c r="O140" s="207"/>
      <c r="P140" s="207"/>
      <c r="Q140" s="207"/>
      <c r="R140" s="207"/>
      <c r="S140" s="207"/>
      <c r="T140" s="207"/>
      <c r="U140" s="207"/>
      <c r="V140" s="207"/>
      <c r="W140" s="207"/>
      <c r="X140" s="207"/>
      <c r="Y140" s="207"/>
      <c r="Z140" s="207"/>
    </row>
    <row r="141" spans="1:26" ht="40.5" customHeight="1">
      <c r="A141" s="83"/>
      <c r="B141" s="82"/>
      <c r="C141" s="83"/>
      <c r="D141" s="82"/>
      <c r="E141" s="82"/>
      <c r="F141" s="82"/>
      <c r="G141" s="82"/>
      <c r="H141" s="82"/>
      <c r="I141" s="207"/>
      <c r="J141" s="207"/>
      <c r="K141" s="207"/>
      <c r="L141" s="207"/>
      <c r="M141" s="207"/>
      <c r="N141" s="207"/>
      <c r="O141" s="207"/>
      <c r="P141" s="207"/>
      <c r="Q141" s="207"/>
      <c r="R141" s="207"/>
      <c r="S141" s="207"/>
      <c r="T141" s="207"/>
      <c r="U141" s="207"/>
      <c r="V141" s="207"/>
      <c r="W141" s="207"/>
      <c r="X141" s="207"/>
      <c r="Y141" s="207"/>
      <c r="Z141" s="207"/>
    </row>
    <row r="142" spans="1:26" ht="40.5" customHeight="1">
      <c r="A142" s="83"/>
      <c r="B142" s="82"/>
      <c r="C142" s="83"/>
      <c r="D142" s="82"/>
      <c r="E142" s="82"/>
      <c r="F142" s="82"/>
      <c r="G142" s="82"/>
      <c r="H142" s="82"/>
      <c r="I142" s="207"/>
      <c r="J142" s="207"/>
      <c r="K142" s="207"/>
      <c r="L142" s="207"/>
      <c r="M142" s="207"/>
      <c r="N142" s="207"/>
      <c r="O142" s="207"/>
      <c r="P142" s="207"/>
      <c r="Q142" s="207"/>
      <c r="R142" s="207"/>
      <c r="S142" s="207"/>
      <c r="T142" s="207"/>
      <c r="U142" s="207"/>
      <c r="V142" s="207"/>
      <c r="W142" s="207"/>
      <c r="X142" s="207"/>
      <c r="Y142" s="207"/>
      <c r="Z142" s="207"/>
    </row>
    <row r="143" spans="1:26" ht="40.5" customHeight="1">
      <c r="A143" s="83"/>
      <c r="B143" s="82"/>
      <c r="C143" s="83"/>
      <c r="D143" s="82"/>
      <c r="E143" s="82"/>
      <c r="F143" s="82"/>
      <c r="G143" s="82"/>
      <c r="H143" s="82"/>
      <c r="I143" s="207"/>
      <c r="J143" s="207"/>
      <c r="K143" s="207"/>
      <c r="L143" s="207"/>
      <c r="M143" s="207"/>
      <c r="N143" s="207"/>
      <c r="O143" s="207"/>
      <c r="P143" s="207"/>
      <c r="Q143" s="207"/>
      <c r="R143" s="207"/>
      <c r="S143" s="207"/>
      <c r="T143" s="207"/>
      <c r="U143" s="207"/>
      <c r="V143" s="207"/>
      <c r="W143" s="207"/>
      <c r="X143" s="207"/>
      <c r="Y143" s="207"/>
      <c r="Z143" s="207"/>
    </row>
    <row r="144" spans="1:26" ht="40.5" customHeight="1">
      <c r="A144" s="83"/>
      <c r="B144" s="82"/>
      <c r="C144" s="83"/>
      <c r="D144" s="82"/>
      <c r="E144" s="82"/>
      <c r="F144" s="82"/>
      <c r="G144" s="82"/>
      <c r="H144" s="82"/>
      <c r="I144" s="207"/>
      <c r="J144" s="207"/>
      <c r="K144" s="207"/>
      <c r="L144" s="207"/>
      <c r="M144" s="207"/>
      <c r="N144" s="207"/>
      <c r="O144" s="207"/>
      <c r="P144" s="207"/>
      <c r="Q144" s="207"/>
      <c r="R144" s="207"/>
      <c r="S144" s="207"/>
      <c r="T144" s="207"/>
      <c r="U144" s="207"/>
      <c r="V144" s="207"/>
      <c r="W144" s="207"/>
      <c r="X144" s="207"/>
      <c r="Y144" s="207"/>
      <c r="Z144" s="207"/>
    </row>
    <row r="145" spans="1:26" ht="40.5" customHeight="1">
      <c r="A145" s="83"/>
      <c r="B145" s="82"/>
      <c r="C145" s="83"/>
      <c r="D145" s="82"/>
      <c r="E145" s="82"/>
      <c r="F145" s="82"/>
      <c r="G145" s="82"/>
      <c r="H145" s="82"/>
      <c r="I145" s="207"/>
      <c r="J145" s="207"/>
      <c r="K145" s="207"/>
      <c r="L145" s="207"/>
      <c r="M145" s="207"/>
      <c r="N145" s="207"/>
      <c r="O145" s="207"/>
      <c r="P145" s="207"/>
      <c r="Q145" s="207"/>
      <c r="R145" s="207"/>
      <c r="S145" s="207"/>
      <c r="T145" s="207"/>
      <c r="U145" s="207"/>
      <c r="V145" s="207"/>
      <c r="W145" s="207"/>
      <c r="X145" s="207"/>
      <c r="Y145" s="207"/>
      <c r="Z145" s="207"/>
    </row>
    <row r="146" spans="1:26" ht="40.5" customHeight="1">
      <c r="A146" s="83"/>
      <c r="B146" s="82"/>
      <c r="C146" s="83"/>
      <c r="D146" s="82"/>
      <c r="E146" s="82"/>
      <c r="F146" s="82"/>
      <c r="G146" s="82"/>
      <c r="H146" s="82"/>
      <c r="I146" s="207"/>
      <c r="J146" s="207"/>
      <c r="K146" s="207"/>
      <c r="L146" s="207"/>
      <c r="M146" s="207"/>
      <c r="N146" s="207"/>
      <c r="O146" s="207"/>
      <c r="P146" s="207"/>
      <c r="Q146" s="207"/>
      <c r="R146" s="207"/>
      <c r="S146" s="207"/>
      <c r="T146" s="207"/>
      <c r="U146" s="207"/>
      <c r="V146" s="207"/>
      <c r="W146" s="207"/>
      <c r="X146" s="207"/>
      <c r="Y146" s="207"/>
      <c r="Z146" s="207"/>
    </row>
    <row r="147" spans="1:26" ht="40.5" customHeight="1">
      <c r="A147" s="83"/>
      <c r="B147" s="82"/>
      <c r="C147" s="83"/>
      <c r="D147" s="82"/>
      <c r="E147" s="82"/>
      <c r="F147" s="82"/>
      <c r="G147" s="82"/>
      <c r="H147" s="82"/>
      <c r="I147" s="207"/>
      <c r="J147" s="207"/>
      <c r="K147" s="207"/>
      <c r="L147" s="207"/>
      <c r="M147" s="207"/>
      <c r="N147" s="207"/>
      <c r="O147" s="207"/>
      <c r="P147" s="207"/>
      <c r="Q147" s="207"/>
      <c r="R147" s="207"/>
      <c r="S147" s="207"/>
      <c r="T147" s="207"/>
      <c r="U147" s="207"/>
      <c r="V147" s="207"/>
      <c r="W147" s="207"/>
      <c r="X147" s="207"/>
      <c r="Y147" s="207"/>
      <c r="Z147" s="207"/>
    </row>
    <row r="148" spans="1:26" ht="40.5" customHeight="1">
      <c r="A148" s="83"/>
      <c r="B148" s="82"/>
      <c r="C148" s="83"/>
      <c r="D148" s="82"/>
      <c r="E148" s="82"/>
      <c r="F148" s="82"/>
      <c r="G148" s="82"/>
      <c r="H148" s="82"/>
      <c r="I148" s="207"/>
      <c r="J148" s="207"/>
      <c r="K148" s="207"/>
      <c r="L148" s="207"/>
      <c r="M148" s="207"/>
      <c r="N148" s="207"/>
      <c r="O148" s="207"/>
      <c r="P148" s="207"/>
      <c r="Q148" s="207"/>
      <c r="R148" s="207"/>
      <c r="S148" s="207"/>
      <c r="T148" s="207"/>
      <c r="U148" s="207"/>
      <c r="V148" s="207"/>
      <c r="W148" s="207"/>
      <c r="X148" s="207"/>
      <c r="Y148" s="207"/>
      <c r="Z148" s="207"/>
    </row>
    <row r="149" spans="1:26" ht="40.5" customHeight="1">
      <c r="A149" s="83"/>
      <c r="B149" s="82"/>
      <c r="C149" s="83"/>
      <c r="D149" s="82"/>
      <c r="E149" s="82"/>
      <c r="F149" s="82"/>
      <c r="G149" s="82"/>
      <c r="H149" s="82"/>
      <c r="I149" s="207"/>
      <c r="J149" s="207"/>
      <c r="K149" s="207"/>
      <c r="L149" s="207"/>
      <c r="M149" s="207"/>
      <c r="N149" s="207"/>
      <c r="O149" s="207"/>
      <c r="P149" s="207"/>
      <c r="Q149" s="207"/>
      <c r="R149" s="207"/>
      <c r="S149" s="207"/>
      <c r="T149" s="207"/>
      <c r="U149" s="207"/>
      <c r="V149" s="207"/>
      <c r="W149" s="207"/>
      <c r="X149" s="207"/>
      <c r="Y149" s="207"/>
      <c r="Z149" s="207"/>
    </row>
    <row r="150" spans="1:26" ht="40.5" customHeight="1">
      <c r="A150" s="83"/>
      <c r="B150" s="82"/>
      <c r="C150" s="83"/>
      <c r="D150" s="82"/>
      <c r="E150" s="82"/>
      <c r="F150" s="82"/>
      <c r="G150" s="82"/>
      <c r="H150" s="82"/>
      <c r="I150" s="207"/>
      <c r="J150" s="207"/>
      <c r="K150" s="207"/>
      <c r="L150" s="207"/>
      <c r="M150" s="207"/>
      <c r="N150" s="207"/>
      <c r="O150" s="207"/>
      <c r="P150" s="207"/>
      <c r="Q150" s="207"/>
      <c r="R150" s="207"/>
      <c r="S150" s="207"/>
      <c r="T150" s="207"/>
      <c r="U150" s="207"/>
      <c r="V150" s="207"/>
      <c r="W150" s="207"/>
      <c r="X150" s="207"/>
      <c r="Y150" s="207"/>
      <c r="Z150" s="207"/>
    </row>
    <row r="151" spans="1:26" ht="40.5" customHeight="1">
      <c r="A151" s="83"/>
      <c r="B151" s="82"/>
      <c r="C151" s="83"/>
      <c r="D151" s="82"/>
      <c r="E151" s="82"/>
      <c r="F151" s="82"/>
      <c r="G151" s="82"/>
      <c r="H151" s="82"/>
      <c r="I151" s="207"/>
      <c r="J151" s="207"/>
      <c r="K151" s="207"/>
      <c r="L151" s="207"/>
      <c r="M151" s="207"/>
      <c r="N151" s="207"/>
      <c r="O151" s="207"/>
      <c r="P151" s="207"/>
      <c r="Q151" s="207"/>
      <c r="R151" s="207"/>
      <c r="S151" s="207"/>
      <c r="T151" s="207"/>
      <c r="U151" s="207"/>
      <c r="V151" s="207"/>
      <c r="W151" s="207"/>
      <c r="X151" s="207"/>
      <c r="Y151" s="207"/>
      <c r="Z151" s="207"/>
    </row>
    <row r="152" spans="1:26" ht="40.5" customHeight="1">
      <c r="A152" s="83"/>
      <c r="B152" s="82"/>
      <c r="C152" s="83"/>
      <c r="D152" s="82"/>
      <c r="E152" s="82"/>
      <c r="F152" s="82"/>
      <c r="G152" s="82"/>
      <c r="H152" s="82"/>
      <c r="I152" s="207"/>
      <c r="J152" s="207"/>
      <c r="K152" s="207"/>
      <c r="L152" s="207"/>
      <c r="M152" s="207"/>
      <c r="N152" s="207"/>
      <c r="O152" s="207"/>
      <c r="P152" s="207"/>
      <c r="Q152" s="207"/>
      <c r="R152" s="207"/>
      <c r="S152" s="207"/>
      <c r="T152" s="207"/>
      <c r="U152" s="207"/>
      <c r="V152" s="207"/>
      <c r="W152" s="207"/>
      <c r="X152" s="207"/>
      <c r="Y152" s="207"/>
      <c r="Z152" s="207"/>
    </row>
    <row r="153" spans="1:26" ht="40.5" customHeight="1">
      <c r="A153" s="83"/>
      <c r="B153" s="82"/>
      <c r="C153" s="83"/>
      <c r="D153" s="82"/>
      <c r="E153" s="82"/>
      <c r="F153" s="82"/>
      <c r="G153" s="82"/>
      <c r="H153" s="82"/>
      <c r="I153" s="207"/>
      <c r="J153" s="207"/>
      <c r="K153" s="207"/>
      <c r="L153" s="207"/>
      <c r="M153" s="207"/>
      <c r="N153" s="207"/>
      <c r="O153" s="207"/>
      <c r="P153" s="207"/>
      <c r="Q153" s="207"/>
      <c r="R153" s="207"/>
      <c r="S153" s="207"/>
      <c r="T153" s="207"/>
      <c r="U153" s="207"/>
      <c r="V153" s="207"/>
      <c r="W153" s="207"/>
      <c r="X153" s="207"/>
      <c r="Y153" s="207"/>
      <c r="Z153" s="207"/>
    </row>
    <row r="154" spans="1:26" ht="40.5" customHeight="1">
      <c r="A154" s="83"/>
      <c r="B154" s="82"/>
      <c r="C154" s="83"/>
      <c r="D154" s="82"/>
      <c r="E154" s="82"/>
      <c r="F154" s="82"/>
      <c r="G154" s="82"/>
      <c r="H154" s="82"/>
      <c r="I154" s="207"/>
      <c r="J154" s="207"/>
      <c r="K154" s="207"/>
      <c r="L154" s="207"/>
      <c r="M154" s="207"/>
      <c r="N154" s="207"/>
      <c r="O154" s="207"/>
      <c r="P154" s="207"/>
      <c r="Q154" s="207"/>
      <c r="R154" s="207"/>
      <c r="S154" s="207"/>
      <c r="T154" s="207"/>
      <c r="U154" s="207"/>
      <c r="V154" s="207"/>
      <c r="W154" s="207"/>
      <c r="X154" s="207"/>
      <c r="Y154" s="207"/>
      <c r="Z154" s="207"/>
    </row>
    <row r="155" spans="1:26" ht="40.5" customHeight="1">
      <c r="A155" s="83"/>
      <c r="B155" s="82"/>
      <c r="C155" s="83"/>
      <c r="D155" s="82"/>
      <c r="E155" s="82"/>
      <c r="F155" s="82"/>
      <c r="G155" s="82"/>
      <c r="H155" s="82"/>
      <c r="I155" s="207"/>
      <c r="J155" s="207"/>
      <c r="K155" s="207"/>
      <c r="L155" s="207"/>
      <c r="M155" s="207"/>
      <c r="N155" s="207"/>
      <c r="O155" s="207"/>
      <c r="P155" s="207"/>
      <c r="Q155" s="207"/>
      <c r="R155" s="207"/>
      <c r="S155" s="207"/>
      <c r="T155" s="207"/>
      <c r="U155" s="207"/>
      <c r="V155" s="207"/>
      <c r="W155" s="207"/>
      <c r="X155" s="207"/>
      <c r="Y155" s="207"/>
      <c r="Z155" s="207"/>
    </row>
    <row r="156" spans="1:26" ht="40.5" customHeight="1">
      <c r="A156" s="83"/>
      <c r="B156" s="82"/>
      <c r="C156" s="83"/>
      <c r="D156" s="82"/>
      <c r="E156" s="82"/>
      <c r="F156" s="82"/>
      <c r="G156" s="82"/>
      <c r="H156" s="82"/>
      <c r="I156" s="207"/>
      <c r="J156" s="207"/>
      <c r="K156" s="207"/>
      <c r="L156" s="207"/>
      <c r="M156" s="207"/>
      <c r="N156" s="207"/>
      <c r="O156" s="207"/>
      <c r="P156" s="207"/>
      <c r="Q156" s="207"/>
      <c r="R156" s="207"/>
      <c r="S156" s="207"/>
      <c r="T156" s="207"/>
      <c r="U156" s="207"/>
      <c r="V156" s="207"/>
      <c r="W156" s="207"/>
      <c r="X156" s="207"/>
      <c r="Y156" s="207"/>
      <c r="Z156" s="207"/>
    </row>
    <row r="157" spans="1:26" ht="40.5" customHeight="1">
      <c r="A157" s="83"/>
      <c r="B157" s="82"/>
      <c r="C157" s="83"/>
      <c r="D157" s="82"/>
      <c r="E157" s="82"/>
      <c r="F157" s="82"/>
      <c r="G157" s="82"/>
      <c r="H157" s="82"/>
      <c r="I157" s="207"/>
      <c r="J157" s="207"/>
      <c r="K157" s="207"/>
      <c r="L157" s="207"/>
      <c r="M157" s="207"/>
      <c r="N157" s="207"/>
      <c r="O157" s="207"/>
      <c r="P157" s="207"/>
      <c r="Q157" s="207"/>
      <c r="R157" s="207"/>
      <c r="S157" s="207"/>
      <c r="T157" s="207"/>
      <c r="U157" s="207"/>
      <c r="V157" s="207"/>
      <c r="W157" s="207"/>
      <c r="X157" s="207"/>
      <c r="Y157" s="207"/>
      <c r="Z157" s="207"/>
    </row>
    <row r="158" spans="1:26" ht="40.5" customHeight="1">
      <c r="A158" s="83"/>
      <c r="B158" s="82"/>
      <c r="C158" s="83"/>
      <c r="D158" s="82"/>
      <c r="E158" s="82"/>
      <c r="F158" s="82"/>
      <c r="G158" s="82"/>
      <c r="H158" s="82"/>
      <c r="I158" s="207"/>
      <c r="J158" s="207"/>
      <c r="K158" s="207"/>
      <c r="L158" s="207"/>
      <c r="M158" s="207"/>
      <c r="N158" s="207"/>
      <c r="O158" s="207"/>
      <c r="P158" s="207"/>
      <c r="Q158" s="207"/>
      <c r="R158" s="207"/>
      <c r="S158" s="207"/>
      <c r="T158" s="207"/>
      <c r="U158" s="207"/>
      <c r="V158" s="207"/>
      <c r="W158" s="207"/>
      <c r="X158" s="207"/>
      <c r="Y158" s="207"/>
      <c r="Z158" s="207"/>
    </row>
    <row r="159" spans="1:26" ht="40.5" customHeight="1">
      <c r="A159" s="83"/>
      <c r="B159" s="82"/>
      <c r="C159" s="83"/>
      <c r="D159" s="82"/>
      <c r="E159" s="82"/>
      <c r="F159" s="82"/>
      <c r="G159" s="82"/>
      <c r="H159" s="82"/>
      <c r="I159" s="207"/>
      <c r="J159" s="207"/>
      <c r="K159" s="207"/>
      <c r="L159" s="207"/>
      <c r="M159" s="207"/>
      <c r="N159" s="207"/>
      <c r="O159" s="207"/>
      <c r="P159" s="207"/>
      <c r="Q159" s="207"/>
      <c r="R159" s="207"/>
      <c r="S159" s="207"/>
      <c r="T159" s="207"/>
      <c r="U159" s="207"/>
      <c r="V159" s="207"/>
      <c r="W159" s="207"/>
      <c r="X159" s="207"/>
      <c r="Y159" s="207"/>
      <c r="Z159" s="207"/>
    </row>
    <row r="160" spans="1:26" ht="40.5" customHeight="1">
      <c r="A160" s="83"/>
      <c r="B160" s="82"/>
      <c r="C160" s="83"/>
      <c r="D160" s="82"/>
      <c r="E160" s="82"/>
      <c r="F160" s="82"/>
      <c r="G160" s="82"/>
      <c r="H160" s="82"/>
      <c r="I160" s="207"/>
      <c r="J160" s="207"/>
      <c r="K160" s="207"/>
      <c r="L160" s="207"/>
      <c r="M160" s="207"/>
      <c r="N160" s="207"/>
      <c r="O160" s="207"/>
      <c r="P160" s="207"/>
      <c r="Q160" s="207"/>
      <c r="R160" s="207"/>
      <c r="S160" s="207"/>
      <c r="T160" s="207"/>
      <c r="U160" s="207"/>
      <c r="V160" s="207"/>
      <c r="W160" s="207"/>
      <c r="X160" s="207"/>
      <c r="Y160" s="207"/>
      <c r="Z160" s="207"/>
    </row>
    <row r="161" spans="1:26" ht="40.5" customHeight="1">
      <c r="A161" s="83"/>
      <c r="B161" s="82"/>
      <c r="C161" s="83"/>
      <c r="D161" s="82"/>
      <c r="E161" s="82"/>
      <c r="F161" s="82"/>
      <c r="G161" s="82"/>
      <c r="H161" s="82"/>
      <c r="I161" s="207"/>
      <c r="J161" s="207"/>
      <c r="K161" s="207"/>
      <c r="L161" s="207"/>
      <c r="M161" s="207"/>
      <c r="N161" s="207"/>
      <c r="O161" s="207"/>
      <c r="P161" s="207"/>
      <c r="Q161" s="207"/>
      <c r="R161" s="207"/>
      <c r="S161" s="207"/>
      <c r="T161" s="207"/>
      <c r="U161" s="207"/>
      <c r="V161" s="207"/>
      <c r="W161" s="207"/>
      <c r="X161" s="207"/>
      <c r="Y161" s="207"/>
      <c r="Z161" s="207"/>
    </row>
    <row r="162" spans="1:26" ht="40.5" customHeight="1">
      <c r="A162" s="83"/>
      <c r="B162" s="82"/>
      <c r="C162" s="83"/>
      <c r="D162" s="82"/>
      <c r="E162" s="82"/>
      <c r="F162" s="82"/>
      <c r="G162" s="82"/>
      <c r="H162" s="82"/>
      <c r="I162" s="207"/>
      <c r="J162" s="207"/>
      <c r="K162" s="207"/>
      <c r="L162" s="207"/>
      <c r="M162" s="207"/>
      <c r="N162" s="207"/>
      <c r="O162" s="207"/>
      <c r="P162" s="207"/>
      <c r="Q162" s="207"/>
      <c r="R162" s="207"/>
      <c r="S162" s="207"/>
      <c r="T162" s="207"/>
      <c r="U162" s="207"/>
      <c r="V162" s="207"/>
      <c r="W162" s="207"/>
      <c r="X162" s="207"/>
      <c r="Y162" s="207"/>
      <c r="Z162" s="207"/>
    </row>
    <row r="163" spans="1:26" ht="40.5" customHeight="1">
      <c r="A163" s="83"/>
      <c r="B163" s="82"/>
      <c r="C163" s="83"/>
      <c r="D163" s="82"/>
      <c r="E163" s="82"/>
      <c r="F163" s="82"/>
      <c r="G163" s="82"/>
      <c r="H163" s="82"/>
      <c r="I163" s="207"/>
      <c r="J163" s="207"/>
      <c r="K163" s="207"/>
      <c r="L163" s="207"/>
      <c r="M163" s="207"/>
      <c r="N163" s="207"/>
      <c r="O163" s="207"/>
      <c r="P163" s="207"/>
      <c r="Q163" s="207"/>
      <c r="R163" s="207"/>
      <c r="S163" s="207"/>
      <c r="T163" s="207"/>
      <c r="U163" s="207"/>
      <c r="V163" s="207"/>
      <c r="W163" s="207"/>
      <c r="X163" s="207"/>
      <c r="Y163" s="207"/>
      <c r="Z163" s="207"/>
    </row>
    <row r="164" spans="1:26" ht="40.5" customHeight="1">
      <c r="A164" s="83"/>
      <c r="B164" s="82"/>
      <c r="C164" s="83"/>
      <c r="D164" s="82"/>
      <c r="E164" s="82"/>
      <c r="F164" s="82"/>
      <c r="G164" s="82"/>
      <c r="H164" s="82"/>
      <c r="I164" s="207"/>
      <c r="J164" s="207"/>
      <c r="K164" s="207"/>
      <c r="L164" s="207"/>
      <c r="M164" s="207"/>
      <c r="N164" s="207"/>
      <c r="O164" s="207"/>
      <c r="P164" s="207"/>
      <c r="Q164" s="207"/>
      <c r="R164" s="207"/>
      <c r="S164" s="207"/>
      <c r="T164" s="207"/>
      <c r="U164" s="207"/>
      <c r="V164" s="207"/>
      <c r="W164" s="207"/>
      <c r="X164" s="207"/>
      <c r="Y164" s="207"/>
      <c r="Z164" s="207"/>
    </row>
    <row r="165" spans="1:26" ht="40.5" customHeight="1">
      <c r="A165" s="83"/>
      <c r="B165" s="82"/>
      <c r="C165" s="83"/>
      <c r="D165" s="82"/>
      <c r="E165" s="82"/>
      <c r="F165" s="82"/>
      <c r="G165" s="82"/>
      <c r="H165" s="82"/>
      <c r="I165" s="207"/>
      <c r="J165" s="207"/>
      <c r="K165" s="207"/>
      <c r="L165" s="207"/>
      <c r="M165" s="207"/>
      <c r="N165" s="207"/>
      <c r="O165" s="207"/>
      <c r="P165" s="207"/>
      <c r="Q165" s="207"/>
      <c r="R165" s="207"/>
      <c r="S165" s="207"/>
      <c r="T165" s="207"/>
      <c r="U165" s="207"/>
      <c r="V165" s="207"/>
      <c r="W165" s="207"/>
      <c r="X165" s="207"/>
      <c r="Y165" s="207"/>
      <c r="Z165" s="207"/>
    </row>
    <row r="166" spans="1:26" ht="40.5" customHeight="1">
      <c r="A166" s="83"/>
      <c r="B166" s="82"/>
      <c r="C166" s="83"/>
      <c r="D166" s="82"/>
      <c r="E166" s="82"/>
      <c r="F166" s="82"/>
      <c r="G166" s="82"/>
      <c r="H166" s="82"/>
      <c r="I166" s="207"/>
      <c r="J166" s="207"/>
      <c r="K166" s="207"/>
      <c r="L166" s="207"/>
      <c r="M166" s="207"/>
      <c r="N166" s="207"/>
      <c r="O166" s="207"/>
      <c r="P166" s="207"/>
      <c r="Q166" s="207"/>
      <c r="R166" s="207"/>
      <c r="S166" s="207"/>
      <c r="T166" s="207"/>
      <c r="U166" s="207"/>
      <c r="V166" s="207"/>
      <c r="W166" s="207"/>
      <c r="X166" s="207"/>
      <c r="Y166" s="207"/>
      <c r="Z166" s="207"/>
    </row>
    <row r="167" spans="1:26" ht="40.5" customHeight="1">
      <c r="A167" s="83"/>
      <c r="B167" s="82"/>
      <c r="C167" s="83"/>
      <c r="D167" s="82"/>
      <c r="E167" s="82"/>
      <c r="F167" s="82"/>
      <c r="G167" s="82"/>
      <c r="H167" s="82"/>
      <c r="I167" s="207"/>
      <c r="J167" s="207"/>
      <c r="K167" s="207"/>
      <c r="L167" s="207"/>
      <c r="M167" s="207"/>
      <c r="N167" s="207"/>
      <c r="O167" s="207"/>
      <c r="P167" s="207"/>
      <c r="Q167" s="207"/>
      <c r="R167" s="207"/>
      <c r="S167" s="207"/>
      <c r="T167" s="207"/>
      <c r="U167" s="207"/>
      <c r="V167" s="207"/>
      <c r="W167" s="207"/>
      <c r="X167" s="207"/>
      <c r="Y167" s="207"/>
      <c r="Z167" s="207"/>
    </row>
    <row r="168" spans="1:26" ht="40.5" customHeight="1">
      <c r="A168" s="83"/>
      <c r="B168" s="82"/>
      <c r="C168" s="83"/>
      <c r="D168" s="82"/>
      <c r="E168" s="82"/>
      <c r="F168" s="82"/>
      <c r="G168" s="82"/>
      <c r="H168" s="82"/>
      <c r="I168" s="207"/>
      <c r="J168" s="207"/>
      <c r="K168" s="207"/>
      <c r="L168" s="207"/>
      <c r="M168" s="207"/>
      <c r="N168" s="207"/>
      <c r="O168" s="207"/>
      <c r="P168" s="207"/>
      <c r="Q168" s="207"/>
      <c r="R168" s="207"/>
      <c r="S168" s="207"/>
      <c r="T168" s="207"/>
      <c r="U168" s="207"/>
      <c r="V168" s="207"/>
      <c r="W168" s="207"/>
      <c r="X168" s="207"/>
      <c r="Y168" s="207"/>
      <c r="Z168" s="207"/>
    </row>
    <row r="169" spans="1:26" ht="40.5" customHeight="1">
      <c r="A169" s="83"/>
      <c r="B169" s="82"/>
      <c r="C169" s="83"/>
      <c r="D169" s="82"/>
      <c r="E169" s="82"/>
      <c r="F169" s="82"/>
      <c r="G169" s="82"/>
      <c r="H169" s="82"/>
      <c r="I169" s="207"/>
      <c r="J169" s="207"/>
      <c r="K169" s="207"/>
      <c r="L169" s="207"/>
      <c r="M169" s="207"/>
      <c r="N169" s="207"/>
      <c r="O169" s="207"/>
      <c r="P169" s="207"/>
      <c r="Q169" s="207"/>
      <c r="R169" s="207"/>
      <c r="S169" s="207"/>
      <c r="T169" s="207"/>
      <c r="U169" s="207"/>
      <c r="V169" s="207"/>
      <c r="W169" s="207"/>
      <c r="X169" s="207"/>
      <c r="Y169" s="207"/>
      <c r="Z169" s="207"/>
    </row>
    <row r="170" spans="1:26" ht="40.5" customHeight="1">
      <c r="A170" s="83"/>
      <c r="B170" s="82"/>
      <c r="C170" s="83"/>
      <c r="D170" s="82"/>
      <c r="E170" s="82"/>
      <c r="F170" s="82"/>
      <c r="G170" s="82"/>
      <c r="H170" s="82"/>
      <c r="I170" s="207"/>
      <c r="J170" s="207"/>
      <c r="K170" s="207"/>
      <c r="L170" s="207"/>
      <c r="M170" s="207"/>
      <c r="N170" s="207"/>
      <c r="O170" s="207"/>
      <c r="P170" s="207"/>
      <c r="Q170" s="207"/>
      <c r="R170" s="207"/>
      <c r="S170" s="207"/>
      <c r="T170" s="207"/>
      <c r="U170" s="207"/>
      <c r="V170" s="207"/>
      <c r="W170" s="207"/>
      <c r="X170" s="207"/>
      <c r="Y170" s="207"/>
      <c r="Z170" s="207"/>
    </row>
    <row r="171" spans="1:26" ht="40.5" customHeight="1">
      <c r="A171" s="83"/>
      <c r="B171" s="82"/>
      <c r="C171" s="83"/>
      <c r="D171" s="82"/>
      <c r="E171" s="82"/>
      <c r="F171" s="82"/>
      <c r="G171" s="82"/>
      <c r="H171" s="82"/>
      <c r="I171" s="207"/>
      <c r="J171" s="207"/>
      <c r="K171" s="207"/>
      <c r="L171" s="207"/>
      <c r="M171" s="207"/>
      <c r="N171" s="207"/>
      <c r="O171" s="207"/>
      <c r="P171" s="207"/>
      <c r="Q171" s="207"/>
      <c r="R171" s="207"/>
      <c r="S171" s="207"/>
      <c r="T171" s="207"/>
      <c r="U171" s="207"/>
      <c r="V171" s="207"/>
      <c r="W171" s="207"/>
      <c r="X171" s="207"/>
      <c r="Y171" s="207"/>
      <c r="Z171" s="207"/>
    </row>
    <row r="172" spans="1:26" ht="40.5" customHeight="1">
      <c r="A172" s="83"/>
      <c r="B172" s="82"/>
      <c r="C172" s="83"/>
      <c r="D172" s="82"/>
      <c r="E172" s="82"/>
      <c r="F172" s="82"/>
      <c r="G172" s="82"/>
      <c r="H172" s="82"/>
      <c r="I172" s="207"/>
      <c r="J172" s="207"/>
      <c r="K172" s="207"/>
      <c r="L172" s="207"/>
      <c r="M172" s="207"/>
      <c r="N172" s="207"/>
      <c r="O172" s="207"/>
      <c r="P172" s="207"/>
      <c r="Q172" s="207"/>
      <c r="R172" s="207"/>
      <c r="S172" s="207"/>
      <c r="T172" s="207"/>
      <c r="U172" s="207"/>
      <c r="V172" s="207"/>
      <c r="W172" s="207"/>
      <c r="X172" s="207"/>
      <c r="Y172" s="207"/>
      <c r="Z172" s="207"/>
    </row>
    <row r="173" spans="1:26" ht="40.5" customHeight="1">
      <c r="A173" s="83"/>
      <c r="B173" s="82"/>
      <c r="C173" s="83"/>
      <c r="D173" s="82"/>
      <c r="E173" s="82"/>
      <c r="F173" s="82"/>
      <c r="G173" s="82"/>
      <c r="H173" s="82"/>
      <c r="I173" s="207"/>
      <c r="J173" s="207"/>
      <c r="K173" s="207"/>
      <c r="L173" s="207"/>
      <c r="M173" s="207"/>
      <c r="N173" s="207"/>
      <c r="O173" s="207"/>
      <c r="P173" s="207"/>
      <c r="Q173" s="207"/>
      <c r="R173" s="207"/>
      <c r="S173" s="207"/>
      <c r="T173" s="207"/>
      <c r="U173" s="207"/>
      <c r="V173" s="207"/>
      <c r="W173" s="207"/>
      <c r="X173" s="207"/>
      <c r="Y173" s="207"/>
      <c r="Z173" s="207"/>
    </row>
    <row r="174" spans="1:26" ht="40.5" customHeight="1">
      <c r="A174" s="83"/>
      <c r="B174" s="82"/>
      <c r="C174" s="83"/>
      <c r="D174" s="82"/>
      <c r="E174" s="82"/>
      <c r="F174" s="82"/>
      <c r="G174" s="82"/>
      <c r="H174" s="82"/>
      <c r="I174" s="207"/>
      <c r="J174" s="207"/>
      <c r="K174" s="207"/>
      <c r="L174" s="207"/>
      <c r="M174" s="207"/>
      <c r="N174" s="207"/>
      <c r="O174" s="207"/>
      <c r="P174" s="207"/>
      <c r="Q174" s="207"/>
      <c r="R174" s="207"/>
      <c r="S174" s="207"/>
      <c r="T174" s="207"/>
      <c r="U174" s="207"/>
      <c r="V174" s="207"/>
      <c r="W174" s="207"/>
      <c r="X174" s="207"/>
      <c r="Y174" s="207"/>
      <c r="Z174" s="207"/>
    </row>
    <row r="175" spans="1:26" ht="40.5" customHeight="1">
      <c r="A175" s="83"/>
      <c r="B175" s="82"/>
      <c r="C175" s="83"/>
      <c r="D175" s="82"/>
      <c r="E175" s="82"/>
      <c r="F175" s="82"/>
      <c r="G175" s="82"/>
      <c r="H175" s="82"/>
      <c r="I175" s="207"/>
      <c r="J175" s="207"/>
      <c r="K175" s="207"/>
      <c r="L175" s="207"/>
      <c r="M175" s="207"/>
      <c r="N175" s="207"/>
      <c r="O175" s="207"/>
      <c r="P175" s="207"/>
      <c r="Q175" s="207"/>
      <c r="R175" s="207"/>
      <c r="S175" s="207"/>
      <c r="T175" s="207"/>
      <c r="U175" s="207"/>
      <c r="V175" s="207"/>
      <c r="W175" s="207"/>
      <c r="X175" s="207"/>
      <c r="Y175" s="207"/>
      <c r="Z175" s="207"/>
    </row>
    <row r="176" spans="1:26" ht="40.5" customHeight="1">
      <c r="A176" s="83"/>
      <c r="B176" s="82"/>
      <c r="C176" s="83"/>
      <c r="D176" s="82"/>
      <c r="E176" s="82"/>
      <c r="F176" s="82"/>
      <c r="G176" s="82"/>
      <c r="H176" s="82"/>
      <c r="I176" s="207"/>
      <c r="J176" s="207"/>
      <c r="K176" s="207"/>
      <c r="L176" s="207"/>
      <c r="M176" s="207"/>
      <c r="N176" s="207"/>
      <c r="O176" s="207"/>
      <c r="P176" s="207"/>
      <c r="Q176" s="207"/>
      <c r="R176" s="207"/>
      <c r="S176" s="207"/>
      <c r="T176" s="207"/>
      <c r="U176" s="207"/>
      <c r="V176" s="207"/>
      <c r="W176" s="207"/>
      <c r="X176" s="207"/>
      <c r="Y176" s="207"/>
      <c r="Z176" s="207"/>
    </row>
    <row r="177" spans="1:26" ht="40.5" customHeight="1">
      <c r="A177" s="83"/>
      <c r="B177" s="82"/>
      <c r="C177" s="83"/>
      <c r="D177" s="82"/>
      <c r="E177" s="82"/>
      <c r="F177" s="82"/>
      <c r="G177" s="82"/>
      <c r="H177" s="82"/>
      <c r="I177" s="207"/>
      <c r="J177" s="207"/>
      <c r="K177" s="207"/>
      <c r="L177" s="207"/>
      <c r="M177" s="207"/>
      <c r="N177" s="207"/>
      <c r="O177" s="207"/>
      <c r="P177" s="207"/>
      <c r="Q177" s="207"/>
      <c r="R177" s="207"/>
      <c r="S177" s="207"/>
      <c r="T177" s="207"/>
      <c r="U177" s="207"/>
      <c r="V177" s="207"/>
      <c r="W177" s="207"/>
      <c r="X177" s="207"/>
      <c r="Y177" s="207"/>
      <c r="Z177" s="207"/>
    </row>
    <row r="178" spans="1:26" ht="40.5" customHeight="1">
      <c r="A178" s="83"/>
      <c r="B178" s="82"/>
      <c r="C178" s="83"/>
      <c r="D178" s="82"/>
      <c r="E178" s="82"/>
      <c r="F178" s="82"/>
      <c r="G178" s="82"/>
      <c r="H178" s="82"/>
      <c r="I178" s="207"/>
      <c r="J178" s="207"/>
      <c r="K178" s="207"/>
      <c r="L178" s="207"/>
      <c r="M178" s="207"/>
      <c r="N178" s="207"/>
      <c r="O178" s="207"/>
      <c r="P178" s="207"/>
      <c r="Q178" s="207"/>
      <c r="R178" s="207"/>
      <c r="S178" s="207"/>
      <c r="T178" s="207"/>
      <c r="U178" s="207"/>
      <c r="V178" s="207"/>
      <c r="W178" s="207"/>
      <c r="X178" s="207"/>
      <c r="Y178" s="207"/>
      <c r="Z178" s="207"/>
    </row>
    <row r="179" spans="1:26" ht="40.5" customHeight="1">
      <c r="A179" s="83"/>
      <c r="B179" s="82"/>
      <c r="C179" s="83"/>
      <c r="D179" s="82"/>
      <c r="E179" s="82"/>
      <c r="F179" s="82"/>
      <c r="G179" s="82"/>
      <c r="H179" s="82"/>
      <c r="I179" s="207"/>
      <c r="J179" s="207"/>
      <c r="K179" s="207"/>
      <c r="L179" s="207"/>
      <c r="M179" s="207"/>
      <c r="N179" s="207"/>
      <c r="O179" s="207"/>
      <c r="P179" s="207"/>
      <c r="Q179" s="207"/>
      <c r="R179" s="207"/>
      <c r="S179" s="207"/>
      <c r="T179" s="207"/>
      <c r="U179" s="207"/>
      <c r="V179" s="207"/>
      <c r="W179" s="207"/>
      <c r="X179" s="207"/>
      <c r="Y179" s="207"/>
      <c r="Z179" s="207"/>
    </row>
    <row r="180" spans="1:26" ht="40.5" customHeight="1">
      <c r="A180" s="83"/>
      <c r="B180" s="82"/>
      <c r="C180" s="83"/>
      <c r="D180" s="82"/>
      <c r="E180" s="82"/>
      <c r="F180" s="82"/>
      <c r="G180" s="82"/>
      <c r="H180" s="82"/>
      <c r="I180" s="207"/>
      <c r="J180" s="207"/>
      <c r="K180" s="207"/>
      <c r="L180" s="207"/>
      <c r="M180" s="207"/>
      <c r="N180" s="207"/>
      <c r="O180" s="207"/>
      <c r="P180" s="207"/>
      <c r="Q180" s="207"/>
      <c r="R180" s="207"/>
      <c r="S180" s="207"/>
      <c r="T180" s="207"/>
      <c r="U180" s="207"/>
      <c r="V180" s="207"/>
      <c r="W180" s="207"/>
      <c r="X180" s="207"/>
      <c r="Y180" s="207"/>
      <c r="Z180" s="207"/>
    </row>
    <row r="181" spans="1:26" ht="40.5" customHeight="1">
      <c r="A181" s="83"/>
      <c r="B181" s="82"/>
      <c r="C181" s="83"/>
      <c r="D181" s="82"/>
      <c r="E181" s="82"/>
      <c r="F181" s="82"/>
      <c r="G181" s="82"/>
      <c r="H181" s="82"/>
      <c r="I181" s="207"/>
      <c r="J181" s="207"/>
      <c r="K181" s="207"/>
      <c r="L181" s="207"/>
      <c r="M181" s="207"/>
      <c r="N181" s="207"/>
      <c r="O181" s="207"/>
      <c r="P181" s="207"/>
      <c r="Q181" s="207"/>
      <c r="R181" s="207"/>
      <c r="S181" s="207"/>
      <c r="T181" s="207"/>
      <c r="U181" s="207"/>
      <c r="V181" s="207"/>
      <c r="W181" s="207"/>
      <c r="X181" s="207"/>
      <c r="Y181" s="207"/>
      <c r="Z181" s="207"/>
    </row>
    <row r="182" spans="1:26" ht="40.5" customHeight="1">
      <c r="A182" s="83"/>
      <c r="B182" s="82"/>
      <c r="C182" s="83"/>
      <c r="D182" s="82"/>
      <c r="E182" s="82"/>
      <c r="F182" s="82"/>
      <c r="G182" s="82"/>
      <c r="H182" s="82"/>
      <c r="I182" s="207"/>
      <c r="J182" s="207"/>
      <c r="K182" s="207"/>
      <c r="L182" s="207"/>
      <c r="M182" s="207"/>
      <c r="N182" s="207"/>
      <c r="O182" s="207"/>
      <c r="P182" s="207"/>
      <c r="Q182" s="207"/>
      <c r="R182" s="207"/>
      <c r="S182" s="207"/>
      <c r="T182" s="207"/>
      <c r="U182" s="207"/>
      <c r="V182" s="207"/>
      <c r="W182" s="207"/>
      <c r="X182" s="207"/>
      <c r="Y182" s="207"/>
      <c r="Z182" s="207"/>
    </row>
    <row r="183" spans="1:26" ht="40.5" customHeight="1">
      <c r="A183" s="83"/>
      <c r="B183" s="82"/>
      <c r="C183" s="83"/>
      <c r="D183" s="82"/>
      <c r="E183" s="82"/>
      <c r="F183" s="82"/>
      <c r="G183" s="82"/>
      <c r="H183" s="82"/>
      <c r="I183" s="207"/>
      <c r="J183" s="207"/>
      <c r="K183" s="207"/>
      <c r="L183" s="207"/>
      <c r="M183" s="207"/>
      <c r="N183" s="207"/>
      <c r="O183" s="207"/>
      <c r="P183" s="207"/>
      <c r="Q183" s="207"/>
      <c r="R183" s="207"/>
      <c r="S183" s="207"/>
      <c r="T183" s="207"/>
      <c r="U183" s="207"/>
      <c r="V183" s="207"/>
      <c r="W183" s="207"/>
      <c r="X183" s="207"/>
      <c r="Y183" s="207"/>
      <c r="Z183" s="207"/>
    </row>
    <row r="184" spans="1:26" ht="40.5" customHeight="1">
      <c r="A184" s="83"/>
      <c r="B184" s="82"/>
      <c r="C184" s="83"/>
      <c r="D184" s="82"/>
      <c r="E184" s="82"/>
      <c r="F184" s="82"/>
      <c r="G184" s="82"/>
      <c r="H184" s="82"/>
      <c r="I184" s="207"/>
      <c r="J184" s="207"/>
      <c r="K184" s="207"/>
      <c r="L184" s="207"/>
      <c r="M184" s="207"/>
      <c r="N184" s="207"/>
      <c r="O184" s="207"/>
      <c r="P184" s="207"/>
      <c r="Q184" s="207"/>
      <c r="R184" s="207"/>
      <c r="S184" s="207"/>
      <c r="T184" s="207"/>
      <c r="U184" s="207"/>
      <c r="V184" s="207"/>
      <c r="W184" s="207"/>
      <c r="X184" s="207"/>
      <c r="Y184" s="207"/>
      <c r="Z184" s="207"/>
    </row>
    <row r="185" spans="1:26" ht="40.5" customHeight="1">
      <c r="A185" s="83"/>
      <c r="B185" s="82"/>
      <c r="C185" s="83"/>
      <c r="D185" s="82"/>
      <c r="E185" s="82"/>
      <c r="F185" s="82"/>
      <c r="G185" s="82"/>
      <c r="H185" s="82"/>
      <c r="I185" s="207"/>
      <c r="J185" s="207"/>
      <c r="K185" s="207"/>
      <c r="L185" s="207"/>
      <c r="M185" s="207"/>
      <c r="N185" s="207"/>
      <c r="O185" s="207"/>
      <c r="P185" s="207"/>
      <c r="Q185" s="207"/>
      <c r="R185" s="207"/>
      <c r="S185" s="207"/>
      <c r="T185" s="207"/>
      <c r="U185" s="207"/>
      <c r="V185" s="207"/>
      <c r="W185" s="207"/>
      <c r="X185" s="207"/>
      <c r="Y185" s="207"/>
      <c r="Z185" s="207"/>
    </row>
    <row r="186" spans="1:26" ht="40.5" customHeight="1">
      <c r="A186" s="83"/>
      <c r="B186" s="82"/>
      <c r="C186" s="83"/>
      <c r="D186" s="82"/>
      <c r="E186" s="82"/>
      <c r="F186" s="82"/>
      <c r="G186" s="82"/>
      <c r="H186" s="82"/>
      <c r="I186" s="207"/>
      <c r="J186" s="207"/>
      <c r="K186" s="207"/>
      <c r="L186" s="207"/>
      <c r="M186" s="207"/>
      <c r="N186" s="207"/>
      <c r="O186" s="207"/>
      <c r="P186" s="207"/>
      <c r="Q186" s="207"/>
      <c r="R186" s="207"/>
      <c r="S186" s="207"/>
      <c r="T186" s="207"/>
      <c r="U186" s="207"/>
      <c r="V186" s="207"/>
      <c r="W186" s="207"/>
      <c r="X186" s="207"/>
      <c r="Y186" s="207"/>
      <c r="Z186" s="207"/>
    </row>
    <row r="187" spans="1:26" ht="40.5" customHeight="1">
      <c r="A187" s="83"/>
      <c r="B187" s="82"/>
      <c r="C187" s="83"/>
      <c r="D187" s="82"/>
      <c r="E187" s="82"/>
      <c r="F187" s="82"/>
      <c r="G187" s="82"/>
      <c r="H187" s="82"/>
      <c r="I187" s="207"/>
      <c r="J187" s="207"/>
      <c r="K187" s="207"/>
      <c r="L187" s="207"/>
      <c r="M187" s="207"/>
      <c r="N187" s="207"/>
      <c r="O187" s="207"/>
      <c r="P187" s="207"/>
      <c r="Q187" s="207"/>
      <c r="R187" s="207"/>
      <c r="S187" s="207"/>
      <c r="T187" s="207"/>
      <c r="U187" s="207"/>
      <c r="V187" s="207"/>
      <c r="W187" s="207"/>
      <c r="X187" s="207"/>
      <c r="Y187" s="207"/>
      <c r="Z187" s="207"/>
    </row>
    <row r="188" spans="1:26" ht="40.5" customHeight="1">
      <c r="A188" s="83"/>
      <c r="B188" s="82"/>
      <c r="C188" s="83"/>
      <c r="D188" s="82"/>
      <c r="E188" s="82"/>
      <c r="F188" s="82"/>
      <c r="G188" s="82"/>
      <c r="H188" s="82"/>
      <c r="I188" s="207"/>
      <c r="J188" s="207"/>
      <c r="K188" s="207"/>
      <c r="L188" s="207"/>
      <c r="M188" s="207"/>
      <c r="N188" s="207"/>
      <c r="O188" s="207"/>
      <c r="P188" s="207"/>
      <c r="Q188" s="207"/>
      <c r="R188" s="207"/>
      <c r="S188" s="207"/>
      <c r="T188" s="207"/>
      <c r="U188" s="207"/>
      <c r="V188" s="207"/>
      <c r="W188" s="207"/>
      <c r="X188" s="207"/>
      <c r="Y188" s="207"/>
      <c r="Z188" s="207"/>
    </row>
    <row r="189" spans="1:26" ht="40.5" customHeight="1">
      <c r="A189" s="83"/>
      <c r="B189" s="82"/>
      <c r="C189" s="83"/>
      <c r="D189" s="82"/>
      <c r="E189" s="82"/>
      <c r="F189" s="82"/>
      <c r="G189" s="82"/>
      <c r="H189" s="82"/>
      <c r="I189" s="207"/>
      <c r="J189" s="207"/>
      <c r="K189" s="207"/>
      <c r="L189" s="207"/>
      <c r="M189" s="207"/>
      <c r="N189" s="207"/>
      <c r="O189" s="207"/>
      <c r="P189" s="207"/>
      <c r="Q189" s="207"/>
      <c r="R189" s="207"/>
      <c r="S189" s="207"/>
      <c r="T189" s="207"/>
      <c r="U189" s="207"/>
      <c r="V189" s="207"/>
      <c r="W189" s="207"/>
      <c r="X189" s="207"/>
      <c r="Y189" s="207"/>
      <c r="Z189" s="207"/>
    </row>
    <row r="190" spans="1:26" ht="40.5" customHeight="1">
      <c r="A190" s="83"/>
      <c r="B190" s="82"/>
      <c r="C190" s="83"/>
      <c r="D190" s="82"/>
      <c r="E190" s="82"/>
      <c r="F190" s="82"/>
      <c r="G190" s="82"/>
      <c r="H190" s="82"/>
      <c r="I190" s="207"/>
      <c r="J190" s="207"/>
      <c r="K190" s="207"/>
      <c r="L190" s="207"/>
      <c r="M190" s="207"/>
      <c r="N190" s="207"/>
      <c r="O190" s="207"/>
      <c r="P190" s="207"/>
      <c r="Q190" s="207"/>
      <c r="R190" s="207"/>
      <c r="S190" s="207"/>
      <c r="T190" s="207"/>
      <c r="U190" s="207"/>
      <c r="V190" s="207"/>
      <c r="W190" s="207"/>
      <c r="X190" s="207"/>
      <c r="Y190" s="207"/>
      <c r="Z190" s="207"/>
    </row>
    <row r="191" spans="1:26" ht="40.5" customHeight="1">
      <c r="A191" s="83"/>
      <c r="B191" s="82"/>
      <c r="C191" s="83"/>
      <c r="D191" s="82"/>
      <c r="E191" s="82"/>
      <c r="F191" s="82"/>
      <c r="G191" s="82"/>
      <c r="H191" s="82"/>
      <c r="I191" s="207"/>
      <c r="J191" s="207"/>
      <c r="K191" s="207"/>
      <c r="L191" s="207"/>
      <c r="M191" s="207"/>
      <c r="N191" s="207"/>
      <c r="O191" s="207"/>
      <c r="P191" s="207"/>
      <c r="Q191" s="207"/>
      <c r="R191" s="207"/>
      <c r="S191" s="207"/>
      <c r="T191" s="207"/>
      <c r="U191" s="207"/>
      <c r="V191" s="207"/>
      <c r="W191" s="207"/>
      <c r="X191" s="207"/>
      <c r="Y191" s="207"/>
      <c r="Z191" s="207"/>
    </row>
    <row r="192" spans="1:26" ht="40.5" customHeight="1">
      <c r="A192" s="83"/>
      <c r="B192" s="82"/>
      <c r="C192" s="83"/>
      <c r="D192" s="82"/>
      <c r="E192" s="82"/>
      <c r="F192" s="82"/>
      <c r="G192" s="82"/>
      <c r="H192" s="82"/>
      <c r="I192" s="207"/>
      <c r="J192" s="207"/>
      <c r="K192" s="207"/>
      <c r="L192" s="207"/>
      <c r="M192" s="207"/>
      <c r="N192" s="207"/>
      <c r="O192" s="207"/>
      <c r="P192" s="207"/>
      <c r="Q192" s="207"/>
      <c r="R192" s="207"/>
      <c r="S192" s="207"/>
      <c r="T192" s="207"/>
      <c r="U192" s="207"/>
      <c r="V192" s="207"/>
      <c r="W192" s="207"/>
      <c r="X192" s="207"/>
      <c r="Y192" s="207"/>
      <c r="Z192" s="207"/>
    </row>
    <row r="193" spans="1:26" ht="40.5" customHeight="1">
      <c r="A193" s="83"/>
      <c r="B193" s="82"/>
      <c r="C193" s="83"/>
      <c r="D193" s="82"/>
      <c r="E193" s="82"/>
      <c r="F193" s="82"/>
      <c r="G193" s="82"/>
      <c r="H193" s="82"/>
      <c r="I193" s="207"/>
      <c r="J193" s="207"/>
      <c r="K193" s="207"/>
      <c r="L193" s="207"/>
      <c r="M193" s="207"/>
      <c r="N193" s="207"/>
      <c r="O193" s="207"/>
      <c r="P193" s="207"/>
      <c r="Q193" s="207"/>
      <c r="R193" s="207"/>
      <c r="S193" s="207"/>
      <c r="T193" s="207"/>
      <c r="U193" s="207"/>
      <c r="V193" s="207"/>
      <c r="W193" s="207"/>
      <c r="X193" s="207"/>
      <c r="Y193" s="207"/>
      <c r="Z193" s="207"/>
    </row>
    <row r="194" spans="1:26" ht="40.5" customHeight="1">
      <c r="A194" s="83"/>
      <c r="B194" s="82"/>
      <c r="C194" s="83"/>
      <c r="D194" s="82"/>
      <c r="E194" s="82"/>
      <c r="F194" s="82"/>
      <c r="G194" s="82"/>
      <c r="H194" s="82"/>
      <c r="I194" s="207"/>
      <c r="J194" s="207"/>
      <c r="K194" s="207"/>
      <c r="L194" s="207"/>
      <c r="M194" s="207"/>
      <c r="N194" s="207"/>
      <c r="O194" s="207"/>
      <c r="P194" s="207"/>
      <c r="Q194" s="207"/>
      <c r="R194" s="207"/>
      <c r="S194" s="207"/>
      <c r="T194" s="207"/>
      <c r="U194" s="207"/>
      <c r="V194" s="207"/>
      <c r="W194" s="207"/>
      <c r="X194" s="207"/>
      <c r="Y194" s="207"/>
      <c r="Z194" s="207"/>
    </row>
    <row r="195" spans="1:26" ht="40.5" customHeight="1">
      <c r="A195" s="83"/>
      <c r="B195" s="82"/>
      <c r="C195" s="83"/>
      <c r="D195" s="82"/>
      <c r="E195" s="82"/>
      <c r="F195" s="82"/>
      <c r="G195" s="82"/>
      <c r="H195" s="82"/>
      <c r="I195" s="207"/>
      <c r="J195" s="207"/>
      <c r="K195" s="207"/>
      <c r="L195" s="207"/>
      <c r="M195" s="207"/>
      <c r="N195" s="207"/>
      <c r="O195" s="207"/>
      <c r="P195" s="207"/>
      <c r="Q195" s="207"/>
      <c r="R195" s="207"/>
      <c r="S195" s="207"/>
      <c r="T195" s="207"/>
      <c r="U195" s="207"/>
      <c r="V195" s="207"/>
      <c r="W195" s="207"/>
      <c r="X195" s="207"/>
      <c r="Y195" s="207"/>
      <c r="Z195" s="207"/>
    </row>
    <row r="196" spans="1:26" ht="40.5" customHeight="1">
      <c r="A196" s="83"/>
      <c r="B196" s="82"/>
      <c r="C196" s="83"/>
      <c r="D196" s="82"/>
      <c r="E196" s="82"/>
      <c r="F196" s="82"/>
      <c r="G196" s="82"/>
      <c r="H196" s="82"/>
      <c r="I196" s="207"/>
      <c r="J196" s="207"/>
      <c r="K196" s="207"/>
      <c r="L196" s="207"/>
      <c r="M196" s="207"/>
      <c r="N196" s="207"/>
      <c r="O196" s="207"/>
      <c r="P196" s="207"/>
      <c r="Q196" s="207"/>
      <c r="R196" s="207"/>
      <c r="S196" s="207"/>
      <c r="T196" s="207"/>
      <c r="U196" s="207"/>
      <c r="V196" s="207"/>
      <c r="W196" s="207"/>
      <c r="X196" s="207"/>
      <c r="Y196" s="207"/>
      <c r="Z196" s="207"/>
    </row>
    <row r="197" spans="1:26" ht="40.5" customHeight="1">
      <c r="A197" s="83"/>
      <c r="B197" s="82"/>
      <c r="C197" s="83"/>
      <c r="D197" s="82"/>
      <c r="E197" s="82"/>
      <c r="F197" s="82"/>
      <c r="G197" s="82"/>
      <c r="H197" s="82"/>
      <c r="I197" s="207"/>
      <c r="J197" s="207"/>
      <c r="K197" s="207"/>
      <c r="L197" s="207"/>
      <c r="M197" s="207"/>
      <c r="N197" s="207"/>
      <c r="O197" s="207"/>
      <c r="P197" s="207"/>
      <c r="Q197" s="207"/>
      <c r="R197" s="207"/>
      <c r="S197" s="207"/>
      <c r="T197" s="207"/>
      <c r="U197" s="207"/>
      <c r="V197" s="207"/>
      <c r="W197" s="207"/>
      <c r="X197" s="207"/>
      <c r="Y197" s="207"/>
      <c r="Z197" s="207"/>
    </row>
    <row r="198" spans="1:26" ht="40.5" customHeight="1">
      <c r="A198" s="83"/>
      <c r="B198" s="82"/>
      <c r="C198" s="83"/>
      <c r="D198" s="82"/>
      <c r="E198" s="82"/>
      <c r="F198" s="82"/>
      <c r="G198" s="82"/>
      <c r="H198" s="82"/>
      <c r="I198" s="207"/>
      <c r="J198" s="207"/>
      <c r="K198" s="207"/>
      <c r="L198" s="207"/>
      <c r="M198" s="207"/>
      <c r="N198" s="207"/>
      <c r="O198" s="207"/>
      <c r="P198" s="207"/>
      <c r="Q198" s="207"/>
      <c r="R198" s="207"/>
      <c r="S198" s="207"/>
      <c r="T198" s="207"/>
      <c r="U198" s="207"/>
      <c r="V198" s="207"/>
      <c r="W198" s="207"/>
      <c r="X198" s="207"/>
      <c r="Y198" s="207"/>
      <c r="Z198" s="207"/>
    </row>
    <row r="199" spans="1:26" ht="40.5" customHeight="1">
      <c r="A199" s="83"/>
      <c r="B199" s="82"/>
      <c r="C199" s="83"/>
      <c r="D199" s="82"/>
      <c r="E199" s="82"/>
      <c r="F199" s="82"/>
      <c r="G199" s="82"/>
      <c r="H199" s="82"/>
      <c r="I199" s="207"/>
      <c r="J199" s="207"/>
      <c r="K199" s="207"/>
      <c r="L199" s="207"/>
      <c r="M199" s="207"/>
      <c r="N199" s="207"/>
      <c r="O199" s="207"/>
      <c r="P199" s="207"/>
      <c r="Q199" s="207"/>
      <c r="R199" s="207"/>
      <c r="S199" s="207"/>
      <c r="T199" s="207"/>
      <c r="U199" s="207"/>
      <c r="V199" s="207"/>
      <c r="W199" s="207"/>
      <c r="X199" s="207"/>
      <c r="Y199" s="207"/>
      <c r="Z199" s="207"/>
    </row>
    <row r="200" spans="1:26" ht="40.5" customHeight="1">
      <c r="A200" s="83"/>
      <c r="B200" s="82"/>
      <c r="C200" s="83"/>
      <c r="D200" s="82"/>
      <c r="E200" s="82"/>
      <c r="F200" s="82"/>
      <c r="G200" s="82"/>
      <c r="H200" s="82"/>
      <c r="I200" s="207"/>
      <c r="J200" s="207"/>
      <c r="K200" s="207"/>
      <c r="L200" s="207"/>
      <c r="M200" s="207"/>
      <c r="N200" s="207"/>
      <c r="O200" s="207"/>
      <c r="P200" s="207"/>
      <c r="Q200" s="207"/>
      <c r="R200" s="207"/>
      <c r="S200" s="207"/>
      <c r="T200" s="207"/>
      <c r="U200" s="207"/>
      <c r="V200" s="207"/>
      <c r="W200" s="207"/>
      <c r="X200" s="207"/>
      <c r="Y200" s="207"/>
      <c r="Z200" s="207"/>
    </row>
    <row r="201" spans="1:26" ht="40.5" customHeight="1">
      <c r="A201" s="83"/>
      <c r="B201" s="82"/>
      <c r="C201" s="83"/>
      <c r="D201" s="82"/>
      <c r="E201" s="82"/>
      <c r="F201" s="82"/>
      <c r="G201" s="82"/>
      <c r="H201" s="82"/>
      <c r="I201" s="207"/>
      <c r="J201" s="207"/>
      <c r="K201" s="207"/>
      <c r="L201" s="207"/>
      <c r="M201" s="207"/>
      <c r="N201" s="207"/>
      <c r="O201" s="207"/>
      <c r="P201" s="207"/>
      <c r="Q201" s="207"/>
      <c r="R201" s="207"/>
      <c r="S201" s="207"/>
      <c r="T201" s="207"/>
      <c r="U201" s="207"/>
      <c r="V201" s="207"/>
      <c r="W201" s="207"/>
      <c r="X201" s="207"/>
      <c r="Y201" s="207"/>
      <c r="Z201" s="207"/>
    </row>
    <row r="202" spans="1:26" ht="40.5" customHeight="1">
      <c r="A202" s="83"/>
      <c r="B202" s="82"/>
      <c r="C202" s="83"/>
      <c r="D202" s="82"/>
      <c r="E202" s="82"/>
      <c r="F202" s="82"/>
      <c r="G202" s="82"/>
      <c r="H202" s="82"/>
      <c r="I202" s="207"/>
      <c r="J202" s="207"/>
      <c r="K202" s="207"/>
      <c r="L202" s="207"/>
      <c r="M202" s="207"/>
      <c r="N202" s="207"/>
      <c r="O202" s="207"/>
      <c r="P202" s="207"/>
      <c r="Q202" s="207"/>
      <c r="R202" s="207"/>
      <c r="S202" s="207"/>
      <c r="T202" s="207"/>
      <c r="U202" s="207"/>
      <c r="V202" s="207"/>
      <c r="W202" s="207"/>
      <c r="X202" s="207"/>
      <c r="Y202" s="207"/>
      <c r="Z202" s="207"/>
    </row>
    <row r="203" spans="1:26" ht="40.5" customHeight="1">
      <c r="A203" s="83"/>
      <c r="B203" s="82"/>
      <c r="C203" s="83"/>
      <c r="D203" s="82"/>
      <c r="E203" s="82"/>
      <c r="F203" s="82"/>
      <c r="G203" s="82"/>
      <c r="H203" s="82"/>
      <c r="I203" s="207"/>
      <c r="J203" s="207"/>
      <c r="K203" s="207"/>
      <c r="L203" s="207"/>
      <c r="M203" s="207"/>
      <c r="N203" s="207"/>
      <c r="O203" s="207"/>
      <c r="P203" s="207"/>
      <c r="Q203" s="207"/>
      <c r="R203" s="207"/>
      <c r="S203" s="207"/>
      <c r="T203" s="207"/>
      <c r="U203" s="207"/>
      <c r="V203" s="207"/>
      <c r="W203" s="207"/>
      <c r="X203" s="207"/>
      <c r="Y203" s="207"/>
      <c r="Z203" s="207"/>
    </row>
    <row r="204" spans="1:26" ht="40.5" customHeight="1">
      <c r="A204" s="83"/>
      <c r="B204" s="82"/>
      <c r="C204" s="83"/>
      <c r="D204" s="82"/>
      <c r="E204" s="82"/>
      <c r="F204" s="82"/>
      <c r="G204" s="82"/>
      <c r="H204" s="82"/>
      <c r="I204" s="207"/>
      <c r="J204" s="207"/>
      <c r="K204" s="207"/>
      <c r="L204" s="207"/>
      <c r="M204" s="207"/>
      <c r="N204" s="207"/>
      <c r="O204" s="207"/>
      <c r="P204" s="207"/>
      <c r="Q204" s="207"/>
      <c r="R204" s="207"/>
      <c r="S204" s="207"/>
      <c r="T204" s="207"/>
      <c r="U204" s="207"/>
      <c r="V204" s="207"/>
      <c r="W204" s="207"/>
      <c r="X204" s="207"/>
      <c r="Y204" s="207"/>
      <c r="Z204" s="207"/>
    </row>
    <row r="205" spans="1:26" ht="40.5" customHeight="1">
      <c r="A205" s="83"/>
      <c r="B205" s="82"/>
      <c r="C205" s="83"/>
      <c r="D205" s="82"/>
      <c r="E205" s="82"/>
      <c r="F205" s="82"/>
      <c r="G205" s="82"/>
      <c r="H205" s="82"/>
      <c r="I205" s="207"/>
      <c r="J205" s="207"/>
      <c r="K205" s="207"/>
      <c r="L205" s="207"/>
      <c r="M205" s="207"/>
      <c r="N205" s="207"/>
      <c r="O205" s="207"/>
      <c r="P205" s="207"/>
      <c r="Q205" s="207"/>
      <c r="R205" s="207"/>
      <c r="S205" s="207"/>
      <c r="T205" s="207"/>
      <c r="U205" s="207"/>
      <c r="V205" s="207"/>
      <c r="W205" s="207"/>
      <c r="X205" s="207"/>
      <c r="Y205" s="207"/>
      <c r="Z205" s="207"/>
    </row>
    <row r="206" spans="1:26" ht="40.5" customHeight="1">
      <c r="A206" s="83"/>
      <c r="B206" s="82"/>
      <c r="C206" s="83"/>
      <c r="D206" s="82"/>
      <c r="E206" s="82"/>
      <c r="F206" s="82"/>
      <c r="G206" s="82"/>
      <c r="H206" s="82"/>
      <c r="I206" s="207"/>
      <c r="J206" s="207"/>
      <c r="K206" s="207"/>
      <c r="L206" s="207"/>
      <c r="M206" s="207"/>
      <c r="N206" s="207"/>
      <c r="O206" s="207"/>
      <c r="P206" s="207"/>
      <c r="Q206" s="207"/>
      <c r="R206" s="207"/>
      <c r="S206" s="207"/>
      <c r="T206" s="207"/>
      <c r="U206" s="207"/>
      <c r="V206" s="207"/>
      <c r="W206" s="207"/>
      <c r="X206" s="207"/>
      <c r="Y206" s="207"/>
      <c r="Z206" s="207"/>
    </row>
    <row r="207" spans="1:26" ht="40.5" customHeight="1">
      <c r="A207" s="83"/>
      <c r="B207" s="82"/>
      <c r="C207" s="83"/>
      <c r="D207" s="82"/>
      <c r="E207" s="82"/>
      <c r="F207" s="82"/>
      <c r="G207" s="82"/>
      <c r="H207" s="82"/>
      <c r="I207" s="207"/>
      <c r="J207" s="207"/>
      <c r="K207" s="207"/>
      <c r="L207" s="207"/>
      <c r="M207" s="207"/>
      <c r="N207" s="207"/>
      <c r="O207" s="207"/>
      <c r="P207" s="207"/>
      <c r="Q207" s="207"/>
      <c r="R207" s="207"/>
      <c r="S207" s="207"/>
      <c r="T207" s="207"/>
      <c r="U207" s="207"/>
      <c r="V207" s="207"/>
      <c r="W207" s="207"/>
      <c r="X207" s="207"/>
      <c r="Y207" s="207"/>
      <c r="Z207" s="207"/>
    </row>
    <row r="208" spans="1:26" ht="40.5" customHeight="1">
      <c r="A208" s="83"/>
      <c r="B208" s="82"/>
      <c r="C208" s="83"/>
      <c r="D208" s="82"/>
      <c r="E208" s="82"/>
      <c r="F208" s="82"/>
      <c r="G208" s="82"/>
      <c r="H208" s="82"/>
      <c r="I208" s="207"/>
      <c r="J208" s="207"/>
      <c r="K208" s="207"/>
      <c r="L208" s="207"/>
      <c r="M208" s="207"/>
      <c r="N208" s="207"/>
      <c r="O208" s="207"/>
      <c r="P208" s="207"/>
      <c r="Q208" s="207"/>
      <c r="R208" s="207"/>
      <c r="S208" s="207"/>
      <c r="T208" s="207"/>
      <c r="U208" s="207"/>
      <c r="V208" s="207"/>
      <c r="W208" s="207"/>
      <c r="X208" s="207"/>
      <c r="Y208" s="207"/>
      <c r="Z208" s="207"/>
    </row>
    <row r="209" spans="1:26" ht="40.5" customHeight="1">
      <c r="A209" s="83"/>
      <c r="B209" s="82"/>
      <c r="C209" s="83"/>
      <c r="D209" s="82"/>
      <c r="E209" s="82"/>
      <c r="F209" s="82"/>
      <c r="G209" s="82"/>
      <c r="H209" s="82"/>
      <c r="I209" s="207"/>
      <c r="J209" s="207"/>
      <c r="K209" s="207"/>
      <c r="L209" s="207"/>
      <c r="M209" s="207"/>
      <c r="N209" s="207"/>
      <c r="O209" s="207"/>
      <c r="P209" s="207"/>
      <c r="Q209" s="207"/>
      <c r="R209" s="207"/>
      <c r="S209" s="207"/>
      <c r="T209" s="207"/>
      <c r="U209" s="207"/>
      <c r="V209" s="207"/>
      <c r="W209" s="207"/>
      <c r="X209" s="207"/>
      <c r="Y209" s="207"/>
      <c r="Z209" s="207"/>
    </row>
    <row r="210" spans="1:26" ht="40.5" customHeight="1">
      <c r="A210" s="83"/>
      <c r="B210" s="82"/>
      <c r="C210" s="83"/>
      <c r="D210" s="82"/>
      <c r="E210" s="82"/>
      <c r="F210" s="82"/>
      <c r="G210" s="82"/>
      <c r="H210" s="82"/>
      <c r="I210" s="207"/>
      <c r="J210" s="207"/>
      <c r="K210" s="207"/>
      <c r="L210" s="207"/>
      <c r="M210" s="207"/>
      <c r="N210" s="207"/>
      <c r="O210" s="207"/>
      <c r="P210" s="207"/>
      <c r="Q210" s="207"/>
      <c r="R210" s="207"/>
      <c r="S210" s="207"/>
      <c r="T210" s="207"/>
      <c r="U210" s="207"/>
      <c r="V210" s="207"/>
      <c r="W210" s="207"/>
      <c r="X210" s="207"/>
      <c r="Y210" s="207"/>
      <c r="Z210" s="207"/>
    </row>
    <row r="211" spans="1:26" ht="40.5" customHeight="1">
      <c r="A211" s="83"/>
      <c r="B211" s="82"/>
      <c r="C211" s="83"/>
      <c r="D211" s="82"/>
      <c r="E211" s="82"/>
      <c r="F211" s="82"/>
      <c r="G211" s="82"/>
      <c r="H211" s="82"/>
      <c r="I211" s="207"/>
      <c r="J211" s="207"/>
      <c r="K211" s="207"/>
      <c r="L211" s="207"/>
      <c r="M211" s="207"/>
      <c r="N211" s="207"/>
      <c r="O211" s="207"/>
      <c r="P211" s="207"/>
      <c r="Q211" s="207"/>
      <c r="R211" s="207"/>
      <c r="S211" s="207"/>
      <c r="T211" s="207"/>
      <c r="U211" s="207"/>
      <c r="V211" s="207"/>
      <c r="W211" s="207"/>
      <c r="X211" s="207"/>
      <c r="Y211" s="207"/>
      <c r="Z211" s="207"/>
    </row>
    <row r="212" spans="1:26" ht="40.5" customHeight="1">
      <c r="A212" s="83"/>
      <c r="B212" s="82"/>
      <c r="C212" s="83"/>
      <c r="D212" s="82"/>
      <c r="E212" s="82"/>
      <c r="F212" s="82"/>
      <c r="G212" s="82"/>
      <c r="H212" s="82"/>
      <c r="I212" s="207"/>
      <c r="J212" s="207"/>
      <c r="K212" s="207"/>
      <c r="L212" s="207"/>
      <c r="M212" s="207"/>
      <c r="N212" s="207"/>
      <c r="O212" s="207"/>
      <c r="P212" s="207"/>
      <c r="Q212" s="207"/>
      <c r="R212" s="207"/>
      <c r="S212" s="207"/>
      <c r="T212" s="207"/>
      <c r="U212" s="207"/>
      <c r="V212" s="207"/>
      <c r="W212" s="207"/>
      <c r="X212" s="207"/>
      <c r="Y212" s="207"/>
      <c r="Z212" s="207"/>
    </row>
    <row r="213" spans="1:26" ht="40.5" customHeight="1">
      <c r="A213" s="83"/>
      <c r="B213" s="82"/>
      <c r="C213" s="83"/>
      <c r="D213" s="82"/>
      <c r="E213" s="82"/>
      <c r="F213" s="82"/>
      <c r="G213" s="82"/>
      <c r="H213" s="82"/>
      <c r="I213" s="207"/>
      <c r="J213" s="207"/>
      <c r="K213" s="207"/>
      <c r="L213" s="207"/>
      <c r="M213" s="207"/>
      <c r="N213" s="207"/>
      <c r="O213" s="207"/>
      <c r="P213" s="207"/>
      <c r="Q213" s="207"/>
      <c r="R213" s="207"/>
      <c r="S213" s="207"/>
      <c r="T213" s="207"/>
      <c r="U213" s="207"/>
      <c r="V213" s="207"/>
      <c r="W213" s="207"/>
      <c r="X213" s="207"/>
      <c r="Y213" s="207"/>
      <c r="Z213" s="207"/>
    </row>
    <row r="214" spans="1:26" ht="15.75" customHeight="1">
      <c r="A214" s="1"/>
      <c r="B214" s="128"/>
      <c r="C214" s="1"/>
      <c r="D214" s="1"/>
      <c r="E214" s="1"/>
      <c r="F214" s="1"/>
      <c r="G214" s="1"/>
      <c r="H214" s="1"/>
      <c r="I214" s="207"/>
      <c r="J214" s="207"/>
      <c r="K214" s="207"/>
      <c r="L214" s="207"/>
      <c r="M214" s="207"/>
      <c r="N214" s="207"/>
      <c r="O214" s="207"/>
      <c r="P214" s="207"/>
      <c r="Q214" s="207"/>
      <c r="R214" s="207"/>
      <c r="S214" s="207"/>
      <c r="T214" s="207"/>
      <c r="U214" s="207"/>
      <c r="V214" s="207"/>
      <c r="W214" s="207"/>
      <c r="X214" s="207"/>
      <c r="Y214" s="207"/>
      <c r="Z214" s="207"/>
    </row>
    <row r="215" spans="1:26" ht="15.75" customHeight="1">
      <c r="A215" s="1"/>
      <c r="B215" s="128"/>
      <c r="C215" s="1"/>
      <c r="D215" s="1"/>
      <c r="E215" s="1"/>
      <c r="F215" s="1"/>
      <c r="G215" s="1"/>
      <c r="H215" s="1"/>
      <c r="I215" s="207"/>
      <c r="J215" s="207"/>
      <c r="K215" s="207"/>
      <c r="L215" s="207"/>
      <c r="M215" s="207"/>
      <c r="N215" s="207"/>
      <c r="O215" s="207"/>
      <c r="P215" s="207"/>
      <c r="Q215" s="207"/>
      <c r="R215" s="207"/>
      <c r="S215" s="207"/>
      <c r="T215" s="207"/>
      <c r="U215" s="207"/>
      <c r="V215" s="207"/>
      <c r="W215" s="207"/>
      <c r="X215" s="207"/>
      <c r="Y215" s="207"/>
      <c r="Z215" s="207"/>
    </row>
    <row r="216" spans="1:26" ht="15.75" customHeight="1">
      <c r="A216" s="1"/>
      <c r="B216" s="128"/>
      <c r="C216" s="1"/>
      <c r="D216" s="1"/>
      <c r="E216" s="1"/>
      <c r="F216" s="1"/>
      <c r="G216" s="1"/>
      <c r="H216" s="1"/>
      <c r="I216" s="207"/>
      <c r="J216" s="207"/>
      <c r="K216" s="207"/>
      <c r="L216" s="207"/>
      <c r="M216" s="207"/>
      <c r="N216" s="207"/>
      <c r="O216" s="207"/>
      <c r="P216" s="207"/>
      <c r="Q216" s="207"/>
      <c r="R216" s="207"/>
      <c r="S216" s="207"/>
      <c r="T216" s="207"/>
      <c r="U216" s="207"/>
      <c r="V216" s="207"/>
      <c r="W216" s="207"/>
      <c r="X216" s="207"/>
      <c r="Y216" s="207"/>
      <c r="Z216" s="207"/>
    </row>
    <row r="217" spans="1:26" ht="15.75" customHeight="1">
      <c r="A217" s="1"/>
      <c r="B217" s="128"/>
      <c r="C217" s="1"/>
      <c r="D217" s="1"/>
      <c r="E217" s="1"/>
      <c r="F217" s="1"/>
      <c r="G217" s="1"/>
      <c r="H217" s="1"/>
      <c r="I217" s="207"/>
      <c r="J217" s="207"/>
      <c r="K217" s="207"/>
      <c r="L217" s="207"/>
      <c r="M217" s="207"/>
      <c r="N217" s="207"/>
      <c r="O217" s="207"/>
      <c r="P217" s="207"/>
      <c r="Q217" s="207"/>
      <c r="R217" s="207"/>
      <c r="S217" s="207"/>
      <c r="T217" s="207"/>
      <c r="U217" s="207"/>
      <c r="V217" s="207"/>
      <c r="W217" s="207"/>
      <c r="X217" s="207"/>
      <c r="Y217" s="207"/>
      <c r="Z217" s="207"/>
    </row>
    <row r="218" spans="1:26" ht="15.75" customHeight="1">
      <c r="A218" s="1"/>
      <c r="B218" s="128"/>
      <c r="C218" s="1"/>
      <c r="D218" s="1"/>
      <c r="E218" s="1"/>
      <c r="F218" s="1"/>
      <c r="G218" s="1"/>
      <c r="H218" s="1"/>
      <c r="I218" s="207"/>
      <c r="J218" s="207"/>
      <c r="K218" s="207"/>
      <c r="L218" s="207"/>
      <c r="M218" s="207"/>
      <c r="N218" s="207"/>
      <c r="O218" s="207"/>
      <c r="P218" s="207"/>
      <c r="Q218" s="207"/>
      <c r="R218" s="207"/>
      <c r="S218" s="207"/>
      <c r="T218" s="207"/>
      <c r="U218" s="207"/>
      <c r="V218" s="207"/>
      <c r="W218" s="207"/>
      <c r="X218" s="207"/>
      <c r="Y218" s="207"/>
      <c r="Z218" s="207"/>
    </row>
    <row r="219" spans="1:26" ht="15.75" customHeight="1">
      <c r="A219" s="1"/>
      <c r="B219" s="128"/>
      <c r="C219" s="1"/>
      <c r="D219" s="1"/>
      <c r="E219" s="1"/>
      <c r="F219" s="1"/>
      <c r="G219" s="1"/>
      <c r="H219" s="1"/>
      <c r="I219" s="207"/>
      <c r="J219" s="207"/>
      <c r="K219" s="207"/>
      <c r="L219" s="207"/>
      <c r="M219" s="207"/>
      <c r="N219" s="207"/>
      <c r="O219" s="207"/>
      <c r="P219" s="207"/>
      <c r="Q219" s="207"/>
      <c r="R219" s="207"/>
      <c r="S219" s="207"/>
      <c r="T219" s="207"/>
      <c r="U219" s="207"/>
      <c r="V219" s="207"/>
      <c r="W219" s="207"/>
      <c r="X219" s="207"/>
      <c r="Y219" s="207"/>
      <c r="Z219" s="207"/>
    </row>
    <row r="220" spans="1:26" ht="15.75" customHeight="1">
      <c r="A220" s="1"/>
      <c r="B220" s="128"/>
      <c r="C220" s="1"/>
      <c r="D220" s="1"/>
      <c r="E220" s="1"/>
      <c r="F220" s="1"/>
      <c r="G220" s="1"/>
      <c r="H220" s="1"/>
      <c r="I220" s="207"/>
      <c r="J220" s="207"/>
      <c r="K220" s="207"/>
      <c r="L220" s="207"/>
      <c r="M220" s="207"/>
      <c r="N220" s="207"/>
      <c r="O220" s="207"/>
      <c r="P220" s="207"/>
      <c r="Q220" s="207"/>
      <c r="R220" s="207"/>
      <c r="S220" s="207"/>
      <c r="T220" s="207"/>
      <c r="U220" s="207"/>
      <c r="V220" s="207"/>
      <c r="W220" s="207"/>
      <c r="X220" s="207"/>
      <c r="Y220" s="207"/>
      <c r="Z220" s="207"/>
    </row>
    <row r="221" spans="1:26" ht="15.75" customHeight="1">
      <c r="A221" s="1"/>
      <c r="B221" s="128"/>
      <c r="C221" s="1"/>
      <c r="D221" s="1"/>
      <c r="E221" s="1"/>
      <c r="F221" s="1"/>
      <c r="G221" s="1"/>
      <c r="H221" s="1"/>
      <c r="I221" s="207"/>
      <c r="J221" s="207"/>
      <c r="K221" s="207"/>
      <c r="L221" s="207"/>
      <c r="M221" s="207"/>
      <c r="N221" s="207"/>
      <c r="O221" s="207"/>
      <c r="P221" s="207"/>
      <c r="Q221" s="207"/>
      <c r="R221" s="207"/>
      <c r="S221" s="207"/>
      <c r="T221" s="207"/>
      <c r="U221" s="207"/>
      <c r="V221" s="207"/>
      <c r="W221" s="207"/>
      <c r="X221" s="207"/>
      <c r="Y221" s="207"/>
      <c r="Z221" s="207"/>
    </row>
    <row r="222" spans="1:26" ht="15.75" customHeight="1">
      <c r="I222" s="207"/>
      <c r="J222" s="207"/>
      <c r="K222" s="207"/>
      <c r="L222" s="207"/>
      <c r="M222" s="207"/>
      <c r="N222" s="207"/>
      <c r="O222" s="207"/>
      <c r="P222" s="207"/>
      <c r="Q222" s="207"/>
      <c r="R222" s="207"/>
      <c r="S222" s="207"/>
      <c r="T222" s="207"/>
      <c r="U222" s="207"/>
      <c r="V222" s="207"/>
      <c r="W222" s="207"/>
      <c r="X222" s="207"/>
      <c r="Y222" s="207"/>
      <c r="Z222" s="207"/>
    </row>
    <row r="223" spans="1:26" ht="15.75" customHeight="1">
      <c r="I223" s="207"/>
      <c r="J223" s="207"/>
      <c r="K223" s="207"/>
      <c r="L223" s="207"/>
      <c r="M223" s="207"/>
      <c r="N223" s="207"/>
      <c r="O223" s="207"/>
      <c r="P223" s="207"/>
      <c r="Q223" s="207"/>
      <c r="R223" s="207"/>
      <c r="S223" s="207"/>
      <c r="T223" s="207"/>
      <c r="U223" s="207"/>
      <c r="V223" s="207"/>
      <c r="W223" s="207"/>
      <c r="X223" s="207"/>
      <c r="Y223" s="207"/>
      <c r="Z223" s="207"/>
    </row>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J22:M22"/>
    <mergeCell ref="N22:Q22"/>
    <mergeCell ref="R22:U22"/>
    <mergeCell ref="A8:A10"/>
    <mergeCell ref="A11:A17"/>
    <mergeCell ref="B12:B14"/>
    <mergeCell ref="C12:C14"/>
    <mergeCell ref="D12:D14"/>
    <mergeCell ref="E12:E14"/>
    <mergeCell ref="F12:F14"/>
    <mergeCell ref="F15:F17"/>
    <mergeCell ref="G2:H2"/>
    <mergeCell ref="A4:A6"/>
    <mergeCell ref="B15:B17"/>
    <mergeCell ref="C15:C17"/>
    <mergeCell ref="A18:A20"/>
    <mergeCell ref="B18:B20"/>
    <mergeCell ref="C18:C20"/>
    <mergeCell ref="D15:D17"/>
    <mergeCell ref="E15:E17"/>
    <mergeCell ref="D18:D20"/>
    <mergeCell ref="E18:E20"/>
    <mergeCell ref="F18:F20"/>
    <mergeCell ref="A2:A3"/>
    <mergeCell ref="B2:C3"/>
    <mergeCell ref="D2:D3"/>
    <mergeCell ref="E2:E3"/>
    <mergeCell ref="F2:F3"/>
  </mergeCells>
  <conditionalFormatting sqref="K4:U20">
    <cfRule type="cellIs" dxfId="7" priority="1" operator="greaterThan">
      <formula>0</formula>
    </cfRule>
  </conditionalFormatting>
  <conditionalFormatting sqref="J4:T20">
    <cfRule type="cellIs" dxfId="6" priority="2" operator="greaterThan">
      <formula>0</formula>
    </cfRule>
  </conditionalFormatting>
  <conditionalFormatting sqref="A23:Z23">
    <cfRule type="colorScale" priority="3">
      <colorScale>
        <cfvo type="min"/>
        <cfvo type="percentile" val="50"/>
        <cfvo type="max"/>
        <color rgb="FF57BB8A"/>
        <color rgb="FFFFD666"/>
        <color rgb="FFE67C73"/>
      </colorScale>
    </cfRule>
  </conditionalFormatting>
  <pageMargins left="0.7" right="0.7" top="0.75" bottom="0.75" header="0" footer="0"/>
  <pageSetup scale="55" orientation="landscape"/>
  <headerFooter>
    <oddHeader>&amp;C&amp;A</oddHeader>
    <oddFooter>&amp;CPágina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workbookViewId="0"/>
  </sheetViews>
  <sheetFormatPr defaultColWidth="14.42578125" defaultRowHeight="15" customHeight="1"/>
  <cols>
    <col min="1" max="1" width="22.42578125" customWidth="1"/>
    <col min="2" max="2" width="8.28515625" customWidth="1"/>
    <col min="3" max="3" width="57.85546875" customWidth="1"/>
    <col min="4" max="4" width="30.42578125" customWidth="1"/>
    <col min="5" max="5" width="38.28515625" customWidth="1"/>
    <col min="6" max="6" width="0.42578125" customWidth="1"/>
    <col min="7" max="7" width="20.42578125" customWidth="1"/>
    <col min="8" max="8" width="25.85546875" customWidth="1"/>
    <col min="9" max="9" width="7" customWidth="1"/>
    <col min="10" max="21" width="6.42578125" customWidth="1"/>
    <col min="22" max="22" width="7.42578125" customWidth="1"/>
    <col min="23" max="23" width="6.42578125" customWidth="1"/>
    <col min="24" max="24" width="6.28515625" customWidth="1"/>
    <col min="25" max="25" width="6.85546875" customWidth="1"/>
    <col min="26" max="26" width="7.42578125" customWidth="1"/>
  </cols>
  <sheetData>
    <row r="1" spans="1:26" ht="28.5" customHeight="1">
      <c r="A1" s="295"/>
      <c r="B1" s="210"/>
      <c r="C1" s="210"/>
      <c r="D1" s="210"/>
      <c r="E1" s="210"/>
      <c r="F1" s="210"/>
      <c r="G1" s="210"/>
      <c r="H1" s="210"/>
      <c r="I1" s="207"/>
      <c r="J1" s="207"/>
      <c r="K1" s="207"/>
      <c r="L1" s="207"/>
      <c r="M1" s="207"/>
      <c r="N1" s="207"/>
      <c r="O1" s="207"/>
      <c r="P1" s="207"/>
      <c r="Q1" s="207"/>
      <c r="R1" s="207"/>
      <c r="S1" s="207"/>
      <c r="T1" s="207"/>
      <c r="U1" s="207"/>
      <c r="V1" s="482"/>
      <c r="W1" s="207"/>
      <c r="X1" s="207"/>
      <c r="Y1" s="207"/>
      <c r="Z1" s="482"/>
    </row>
    <row r="2" spans="1:26" ht="28.5" customHeight="1">
      <c r="A2" s="829" t="s">
        <v>264</v>
      </c>
      <c r="B2" s="830" t="s">
        <v>21</v>
      </c>
      <c r="C2" s="791"/>
      <c r="D2" s="833" t="s">
        <v>265</v>
      </c>
      <c r="E2" s="833" t="s">
        <v>23</v>
      </c>
      <c r="F2" s="833" t="s">
        <v>24</v>
      </c>
      <c r="G2" s="834" t="s">
        <v>266</v>
      </c>
      <c r="H2" s="794"/>
      <c r="I2" s="565"/>
    </row>
    <row r="3" spans="1:26" ht="86.25" customHeight="1">
      <c r="A3" s="813"/>
      <c r="B3" s="831"/>
      <c r="C3" s="832"/>
      <c r="D3" s="815"/>
      <c r="E3" s="815"/>
      <c r="F3" s="815"/>
      <c r="G3" s="566" t="s">
        <v>39</v>
      </c>
      <c r="H3" s="566" t="s">
        <v>40</v>
      </c>
      <c r="I3" s="468"/>
      <c r="J3" s="567" t="s">
        <v>1008</v>
      </c>
      <c r="K3" s="568" t="s">
        <v>1009</v>
      </c>
      <c r="L3" s="568" t="s">
        <v>1010</v>
      </c>
      <c r="M3" s="569" t="s">
        <v>1011</v>
      </c>
      <c r="N3" s="567" t="s">
        <v>1012</v>
      </c>
      <c r="O3" s="568" t="s">
        <v>1013</v>
      </c>
      <c r="P3" s="568" t="s">
        <v>1014</v>
      </c>
      <c r="Q3" s="569" t="s">
        <v>1015</v>
      </c>
      <c r="R3" s="567" t="s">
        <v>1016</v>
      </c>
      <c r="S3" s="568" t="s">
        <v>1017</v>
      </c>
      <c r="T3" s="568" t="s">
        <v>1018</v>
      </c>
      <c r="U3" s="569" t="s">
        <v>1019</v>
      </c>
      <c r="V3" s="570" t="s">
        <v>1020</v>
      </c>
      <c r="W3" s="571" t="s">
        <v>1021</v>
      </c>
      <c r="X3" s="571" t="s">
        <v>1022</v>
      </c>
      <c r="Y3" s="571" t="s">
        <v>1023</v>
      </c>
      <c r="Z3" s="572" t="s">
        <v>1024</v>
      </c>
    </row>
    <row r="4" spans="1:26" ht="66" customHeight="1">
      <c r="A4" s="824" t="s">
        <v>272</v>
      </c>
      <c r="B4" s="573">
        <v>43831</v>
      </c>
      <c r="C4" s="574" t="s">
        <v>273</v>
      </c>
      <c r="D4" s="575" t="s">
        <v>274</v>
      </c>
      <c r="E4" s="575" t="s">
        <v>1060</v>
      </c>
      <c r="F4" s="575" t="s">
        <v>276</v>
      </c>
      <c r="G4" s="576">
        <v>44197</v>
      </c>
      <c r="H4" s="576">
        <v>44555</v>
      </c>
      <c r="I4" s="468" t="s">
        <v>964</v>
      </c>
      <c r="J4" s="577">
        <v>1</v>
      </c>
      <c r="K4" s="195">
        <v>1</v>
      </c>
      <c r="L4" s="195">
        <v>1</v>
      </c>
      <c r="M4" s="578">
        <v>1</v>
      </c>
      <c r="N4" s="577">
        <v>1</v>
      </c>
      <c r="O4" s="195">
        <v>1</v>
      </c>
      <c r="P4" s="195">
        <v>1</v>
      </c>
      <c r="Q4" s="578">
        <v>1</v>
      </c>
      <c r="R4" s="577">
        <v>1</v>
      </c>
      <c r="S4" s="195">
        <v>1</v>
      </c>
      <c r="T4" s="195">
        <v>1</v>
      </c>
      <c r="U4" s="578">
        <v>1</v>
      </c>
      <c r="V4" s="579">
        <f t="shared" ref="V4:V33" si="0">SUM(J4:U4)</f>
        <v>12</v>
      </c>
      <c r="W4" s="195"/>
      <c r="X4" s="195"/>
      <c r="Y4" s="195"/>
      <c r="Z4" s="580">
        <f t="shared" ref="Z4:Z20" si="1">SUM(W4:Y4)</f>
        <v>0</v>
      </c>
    </row>
    <row r="5" spans="1:26" ht="20.25" customHeight="1">
      <c r="A5" s="812"/>
      <c r="B5" s="717">
        <v>43862</v>
      </c>
      <c r="C5" s="823" t="s">
        <v>1061</v>
      </c>
      <c r="D5" s="731" t="s">
        <v>287</v>
      </c>
      <c r="E5" s="731" t="s">
        <v>1062</v>
      </c>
      <c r="F5" s="731" t="s">
        <v>289</v>
      </c>
      <c r="G5" s="133">
        <v>44197</v>
      </c>
      <c r="H5" s="133">
        <v>44246</v>
      </c>
      <c r="I5" s="468" t="s">
        <v>964</v>
      </c>
      <c r="J5" s="577"/>
      <c r="K5" s="195">
        <v>1</v>
      </c>
      <c r="L5" s="195"/>
      <c r="M5" s="578"/>
      <c r="N5" s="577"/>
      <c r="O5" s="195"/>
      <c r="P5" s="195"/>
      <c r="Q5" s="578"/>
      <c r="R5" s="577"/>
      <c r="S5" s="195"/>
      <c r="T5" s="195"/>
      <c r="U5" s="578"/>
      <c r="V5" s="579">
        <f t="shared" si="0"/>
        <v>1</v>
      </c>
      <c r="W5" s="195"/>
      <c r="X5" s="195"/>
      <c r="Y5" s="195"/>
      <c r="Z5" s="580">
        <f t="shared" si="1"/>
        <v>0</v>
      </c>
    </row>
    <row r="6" spans="1:26" ht="14.25" customHeight="1">
      <c r="A6" s="812"/>
      <c r="B6" s="678"/>
      <c r="C6" s="678"/>
      <c r="D6" s="678"/>
      <c r="E6" s="678"/>
      <c r="F6" s="678"/>
      <c r="G6" s="133">
        <v>44287</v>
      </c>
      <c r="H6" s="134">
        <v>44337</v>
      </c>
      <c r="I6" s="468" t="s">
        <v>964</v>
      </c>
      <c r="J6" s="577"/>
      <c r="K6" s="195"/>
      <c r="L6" s="195"/>
      <c r="M6" s="195">
        <v>1</v>
      </c>
      <c r="N6" s="577">
        <v>1</v>
      </c>
      <c r="O6" s="195"/>
      <c r="P6" s="195"/>
      <c r="Q6" s="578"/>
      <c r="R6" s="577"/>
      <c r="S6" s="195"/>
      <c r="T6" s="195"/>
      <c r="U6" s="578"/>
      <c r="V6" s="579">
        <f t="shared" si="0"/>
        <v>2</v>
      </c>
      <c r="W6" s="195"/>
      <c r="X6" s="195"/>
      <c r="Y6" s="195"/>
      <c r="Z6" s="580">
        <f t="shared" si="1"/>
        <v>0</v>
      </c>
    </row>
    <row r="7" spans="1:26" ht="12.75">
      <c r="A7" s="812"/>
      <c r="B7" s="678"/>
      <c r="C7" s="678"/>
      <c r="D7" s="678"/>
      <c r="E7" s="678"/>
      <c r="F7" s="678"/>
      <c r="G7" s="133">
        <v>44378</v>
      </c>
      <c r="H7" s="133">
        <v>44428</v>
      </c>
      <c r="I7" s="468" t="s">
        <v>964</v>
      </c>
      <c r="J7" s="577"/>
      <c r="K7" s="195"/>
      <c r="L7" s="195"/>
      <c r="M7" s="578"/>
      <c r="N7" s="577"/>
      <c r="O7" s="195"/>
      <c r="P7" s="195"/>
      <c r="Q7" s="578">
        <v>1</v>
      </c>
      <c r="R7" s="577"/>
      <c r="S7" s="195"/>
      <c r="T7" s="195"/>
      <c r="U7" s="578"/>
      <c r="V7" s="579">
        <f t="shared" si="0"/>
        <v>1</v>
      </c>
      <c r="W7" s="195"/>
      <c r="X7" s="195"/>
      <c r="Y7" s="195"/>
      <c r="Z7" s="580">
        <f t="shared" si="1"/>
        <v>0</v>
      </c>
    </row>
    <row r="8" spans="1:26" ht="12.75">
      <c r="A8" s="812"/>
      <c r="B8" s="672"/>
      <c r="C8" s="672"/>
      <c r="D8" s="672"/>
      <c r="E8" s="672"/>
      <c r="F8" s="672"/>
      <c r="G8" s="133">
        <v>44470</v>
      </c>
      <c r="H8" s="133">
        <v>44519</v>
      </c>
      <c r="I8" s="468" t="s">
        <v>964</v>
      </c>
      <c r="J8" s="577"/>
      <c r="K8" s="195"/>
      <c r="L8" s="195"/>
      <c r="M8" s="578"/>
      <c r="N8" s="577"/>
      <c r="O8" s="195"/>
      <c r="P8" s="195"/>
      <c r="Q8" s="578"/>
      <c r="R8" s="577"/>
      <c r="S8" s="195"/>
      <c r="T8" s="195">
        <v>1</v>
      </c>
      <c r="U8" s="578"/>
      <c r="V8" s="579">
        <f t="shared" si="0"/>
        <v>1</v>
      </c>
      <c r="W8" s="195"/>
      <c r="X8" s="195"/>
      <c r="Y8" s="195"/>
      <c r="Z8" s="580">
        <f t="shared" si="1"/>
        <v>0</v>
      </c>
    </row>
    <row r="9" spans="1:26" ht="18" customHeight="1">
      <c r="A9" s="812"/>
      <c r="B9" s="717">
        <v>43891</v>
      </c>
      <c r="C9" s="823" t="s">
        <v>301</v>
      </c>
      <c r="D9" s="731" t="s">
        <v>302</v>
      </c>
      <c r="E9" s="731" t="s">
        <v>1063</v>
      </c>
      <c r="F9" s="731" t="s">
        <v>304</v>
      </c>
      <c r="G9" s="133">
        <v>44197</v>
      </c>
      <c r="H9" s="133">
        <v>44225</v>
      </c>
      <c r="I9" s="468" t="s">
        <v>964</v>
      </c>
      <c r="J9" s="577">
        <v>1</v>
      </c>
      <c r="K9" s="195"/>
      <c r="L9" s="195"/>
      <c r="M9" s="578"/>
      <c r="N9" s="577"/>
      <c r="O9" s="195"/>
      <c r="P9" s="195"/>
      <c r="Q9" s="578"/>
      <c r="R9" s="577"/>
      <c r="S9" s="195"/>
      <c r="T9" s="195"/>
      <c r="U9" s="578"/>
      <c r="V9" s="579">
        <f t="shared" si="0"/>
        <v>1</v>
      </c>
      <c r="W9" s="195"/>
      <c r="X9" s="195"/>
      <c r="Y9" s="195"/>
      <c r="Z9" s="580">
        <f t="shared" si="1"/>
        <v>0</v>
      </c>
    </row>
    <row r="10" spans="1:26" ht="12.75">
      <c r="A10" s="812"/>
      <c r="B10" s="678"/>
      <c r="C10" s="678"/>
      <c r="D10" s="678"/>
      <c r="E10" s="678"/>
      <c r="F10" s="678"/>
      <c r="G10" s="133">
        <v>44287</v>
      </c>
      <c r="H10" s="134">
        <v>44316</v>
      </c>
      <c r="I10" s="468" t="s">
        <v>964</v>
      </c>
      <c r="J10" s="577"/>
      <c r="K10" s="195"/>
      <c r="L10" s="195"/>
      <c r="M10" s="578">
        <v>1</v>
      </c>
      <c r="N10" s="577"/>
      <c r="O10" s="195"/>
      <c r="P10" s="195"/>
      <c r="Q10" s="578"/>
      <c r="R10" s="577"/>
      <c r="S10" s="195"/>
      <c r="T10" s="195"/>
      <c r="U10" s="578"/>
      <c r="V10" s="579">
        <f t="shared" si="0"/>
        <v>1</v>
      </c>
      <c r="W10" s="195"/>
      <c r="X10" s="195"/>
      <c r="Y10" s="195"/>
      <c r="Z10" s="580">
        <f t="shared" si="1"/>
        <v>0</v>
      </c>
    </row>
    <row r="11" spans="1:26" ht="12.75">
      <c r="A11" s="812"/>
      <c r="B11" s="678"/>
      <c r="C11" s="678"/>
      <c r="D11" s="678"/>
      <c r="E11" s="678"/>
      <c r="F11" s="678"/>
      <c r="G11" s="133">
        <v>44378</v>
      </c>
      <c r="H11" s="133">
        <v>44407</v>
      </c>
      <c r="I11" s="468" t="s">
        <v>964</v>
      </c>
      <c r="J11" s="577"/>
      <c r="K11" s="195"/>
      <c r="L11" s="195"/>
      <c r="M11" s="578"/>
      <c r="N11" s="577"/>
      <c r="O11" s="195"/>
      <c r="P11" s="195">
        <v>1</v>
      </c>
      <c r="Q11" s="578"/>
      <c r="R11" s="577"/>
      <c r="S11" s="195"/>
      <c r="T11" s="195"/>
      <c r="U11" s="578"/>
      <c r="V11" s="579">
        <f t="shared" si="0"/>
        <v>1</v>
      </c>
      <c r="W11" s="195"/>
      <c r="X11" s="195"/>
      <c r="Y11" s="195"/>
      <c r="Z11" s="580">
        <f t="shared" si="1"/>
        <v>0</v>
      </c>
    </row>
    <row r="12" spans="1:26" ht="15" customHeight="1">
      <c r="A12" s="812"/>
      <c r="B12" s="672"/>
      <c r="C12" s="672"/>
      <c r="D12" s="672"/>
      <c r="E12" s="672"/>
      <c r="F12" s="672"/>
      <c r="G12" s="133">
        <v>44470</v>
      </c>
      <c r="H12" s="133">
        <v>44498</v>
      </c>
      <c r="I12" s="468" t="s">
        <v>964</v>
      </c>
      <c r="J12" s="577"/>
      <c r="K12" s="195"/>
      <c r="L12" s="195"/>
      <c r="M12" s="578"/>
      <c r="N12" s="577"/>
      <c r="O12" s="195"/>
      <c r="P12" s="195"/>
      <c r="Q12" s="578"/>
      <c r="R12" s="577"/>
      <c r="S12" s="195">
        <v>1</v>
      </c>
      <c r="T12" s="195"/>
      <c r="U12" s="578"/>
      <c r="V12" s="579">
        <f t="shared" si="0"/>
        <v>1</v>
      </c>
      <c r="W12" s="195"/>
      <c r="X12" s="195"/>
      <c r="Y12" s="195"/>
      <c r="Z12" s="580">
        <f t="shared" si="1"/>
        <v>0</v>
      </c>
    </row>
    <row r="13" spans="1:26" ht="42.75" customHeight="1">
      <c r="A13" s="812"/>
      <c r="B13" s="717">
        <v>43922</v>
      </c>
      <c r="C13" s="823" t="s">
        <v>1064</v>
      </c>
      <c r="D13" s="731" t="s">
        <v>1065</v>
      </c>
      <c r="E13" s="731" t="s">
        <v>317</v>
      </c>
      <c r="F13" s="731" t="s">
        <v>1066</v>
      </c>
      <c r="G13" s="133">
        <v>44287</v>
      </c>
      <c r="H13" s="134">
        <v>44316</v>
      </c>
      <c r="I13" s="468" t="s">
        <v>964</v>
      </c>
      <c r="J13" s="577"/>
      <c r="K13" s="195"/>
      <c r="L13" s="195"/>
      <c r="M13" s="578">
        <v>1</v>
      </c>
      <c r="N13" s="577"/>
      <c r="O13" s="195"/>
      <c r="P13" s="195"/>
      <c r="Q13" s="578"/>
      <c r="R13" s="577"/>
      <c r="S13" s="195"/>
      <c r="T13" s="195"/>
      <c r="U13" s="578"/>
      <c r="V13" s="579">
        <f t="shared" si="0"/>
        <v>1</v>
      </c>
      <c r="W13" s="195"/>
      <c r="X13" s="195"/>
      <c r="Y13" s="195"/>
      <c r="Z13" s="580">
        <f t="shared" si="1"/>
        <v>0</v>
      </c>
    </row>
    <row r="14" spans="1:26" ht="33" customHeight="1">
      <c r="A14" s="812"/>
      <c r="B14" s="678"/>
      <c r="C14" s="678"/>
      <c r="D14" s="678"/>
      <c r="E14" s="678"/>
      <c r="F14" s="678"/>
      <c r="G14" s="133">
        <v>44378</v>
      </c>
      <c r="H14" s="133">
        <v>44408</v>
      </c>
      <c r="I14" s="468" t="s">
        <v>964</v>
      </c>
      <c r="J14" s="577"/>
      <c r="K14" s="195"/>
      <c r="L14" s="195"/>
      <c r="M14" s="578"/>
      <c r="N14" s="577"/>
      <c r="O14" s="195"/>
      <c r="P14" s="195">
        <v>1</v>
      </c>
      <c r="Q14" s="578"/>
      <c r="R14" s="577"/>
      <c r="S14" s="195"/>
      <c r="T14" s="195"/>
      <c r="U14" s="578"/>
      <c r="V14" s="579">
        <f t="shared" si="0"/>
        <v>1</v>
      </c>
      <c r="W14" s="195"/>
      <c r="X14" s="195"/>
      <c r="Y14" s="195"/>
      <c r="Z14" s="580">
        <f t="shared" si="1"/>
        <v>0</v>
      </c>
    </row>
    <row r="15" spans="1:26" ht="36" customHeight="1">
      <c r="A15" s="812"/>
      <c r="B15" s="672"/>
      <c r="C15" s="672"/>
      <c r="D15" s="672"/>
      <c r="E15" s="672"/>
      <c r="F15" s="672"/>
      <c r="G15" s="133">
        <v>44470</v>
      </c>
      <c r="H15" s="133">
        <v>44500</v>
      </c>
      <c r="I15" s="468" t="s">
        <v>964</v>
      </c>
      <c r="J15" s="577"/>
      <c r="K15" s="195"/>
      <c r="L15" s="195"/>
      <c r="M15" s="578"/>
      <c r="N15" s="577"/>
      <c r="O15" s="195"/>
      <c r="P15" s="195"/>
      <c r="Q15" s="578"/>
      <c r="R15" s="577"/>
      <c r="S15" s="195">
        <v>1</v>
      </c>
      <c r="T15" s="195"/>
      <c r="U15" s="578"/>
      <c r="V15" s="579">
        <f t="shared" si="0"/>
        <v>1</v>
      </c>
      <c r="W15" s="195"/>
      <c r="X15" s="195"/>
      <c r="Y15" s="195"/>
      <c r="Z15" s="580">
        <f t="shared" si="1"/>
        <v>0</v>
      </c>
    </row>
    <row r="16" spans="1:26" ht="39" customHeight="1">
      <c r="A16" s="812"/>
      <c r="B16" s="130">
        <v>43952</v>
      </c>
      <c r="C16" s="228" t="s">
        <v>334</v>
      </c>
      <c r="D16" s="238" t="s">
        <v>335</v>
      </c>
      <c r="E16" s="132" t="s">
        <v>336</v>
      </c>
      <c r="F16" s="238" t="s">
        <v>1067</v>
      </c>
      <c r="G16" s="133">
        <v>44378</v>
      </c>
      <c r="H16" s="133">
        <v>44545</v>
      </c>
      <c r="I16" s="468" t="s">
        <v>964</v>
      </c>
      <c r="J16" s="577"/>
      <c r="K16" s="195"/>
      <c r="L16" s="195"/>
      <c r="M16" s="578"/>
      <c r="N16" s="577"/>
      <c r="O16" s="195"/>
      <c r="P16" s="195"/>
      <c r="Q16" s="578"/>
      <c r="R16" s="577"/>
      <c r="S16" s="195"/>
      <c r="T16" s="195"/>
      <c r="U16" s="578">
        <v>1</v>
      </c>
      <c r="V16" s="579">
        <f t="shared" si="0"/>
        <v>1</v>
      </c>
      <c r="W16" s="195"/>
      <c r="X16" s="195"/>
      <c r="Y16" s="195"/>
      <c r="Z16" s="580">
        <f t="shared" si="1"/>
        <v>0</v>
      </c>
    </row>
    <row r="17" spans="1:26" ht="50.25" customHeight="1">
      <c r="A17" s="812"/>
      <c r="B17" s="130">
        <v>43983</v>
      </c>
      <c r="C17" s="228" t="s">
        <v>343</v>
      </c>
      <c r="D17" s="238" t="s">
        <v>344</v>
      </c>
      <c r="E17" s="132" t="s">
        <v>345</v>
      </c>
      <c r="F17" s="238" t="s">
        <v>1068</v>
      </c>
      <c r="G17" s="133">
        <v>44378</v>
      </c>
      <c r="H17" s="133">
        <v>44545</v>
      </c>
      <c r="I17" s="468" t="s">
        <v>964</v>
      </c>
      <c r="J17" s="577"/>
      <c r="K17" s="195"/>
      <c r="L17" s="195"/>
      <c r="M17" s="578"/>
      <c r="N17" s="577"/>
      <c r="O17" s="195"/>
      <c r="P17" s="195"/>
      <c r="Q17" s="578"/>
      <c r="R17" s="577"/>
      <c r="S17" s="195"/>
      <c r="T17" s="195"/>
      <c r="U17" s="578">
        <v>1</v>
      </c>
      <c r="V17" s="579">
        <f t="shared" si="0"/>
        <v>1</v>
      </c>
      <c r="W17" s="195"/>
      <c r="X17" s="195"/>
      <c r="Y17" s="195"/>
      <c r="Z17" s="580">
        <f t="shared" si="1"/>
        <v>0</v>
      </c>
    </row>
    <row r="18" spans="1:26" ht="55.5" customHeight="1">
      <c r="A18" s="812"/>
      <c r="B18" s="130">
        <v>44013</v>
      </c>
      <c r="C18" s="224" t="s">
        <v>350</v>
      </c>
      <c r="D18" s="99" t="s">
        <v>351</v>
      </c>
      <c r="E18" s="89" t="s">
        <v>1060</v>
      </c>
      <c r="F18" s="99" t="s">
        <v>1069</v>
      </c>
      <c r="G18" s="145">
        <v>44470</v>
      </c>
      <c r="H18" s="145">
        <v>44531</v>
      </c>
      <c r="I18" s="468" t="s">
        <v>964</v>
      </c>
      <c r="J18" s="577"/>
      <c r="K18" s="195"/>
      <c r="L18" s="195"/>
      <c r="M18" s="578"/>
      <c r="N18" s="577"/>
      <c r="O18" s="195"/>
      <c r="P18" s="195"/>
      <c r="Q18" s="578"/>
      <c r="R18" s="577"/>
      <c r="S18" s="195"/>
      <c r="T18" s="195"/>
      <c r="U18" s="578">
        <v>1</v>
      </c>
      <c r="V18" s="579">
        <f t="shared" si="0"/>
        <v>1</v>
      </c>
      <c r="W18" s="195"/>
      <c r="X18" s="195"/>
      <c r="Y18" s="195"/>
      <c r="Z18" s="580">
        <f t="shared" si="1"/>
        <v>0</v>
      </c>
    </row>
    <row r="19" spans="1:26" ht="171" customHeight="1">
      <c r="A19" s="813"/>
      <c r="B19" s="581" t="s">
        <v>534</v>
      </c>
      <c r="C19" s="522" t="s">
        <v>1070</v>
      </c>
      <c r="D19" s="582" t="s">
        <v>1071</v>
      </c>
      <c r="E19" s="521" t="s">
        <v>390</v>
      </c>
      <c r="F19" s="582" t="s">
        <v>1072</v>
      </c>
      <c r="G19" s="523">
        <v>44200</v>
      </c>
      <c r="H19" s="523">
        <v>44545</v>
      </c>
      <c r="I19" s="468" t="s">
        <v>964</v>
      </c>
      <c r="J19" s="577"/>
      <c r="K19" s="195"/>
      <c r="L19" s="195"/>
      <c r="M19" s="578"/>
      <c r="N19" s="577"/>
      <c r="O19" s="195"/>
      <c r="P19" s="195"/>
      <c r="Q19" s="578"/>
      <c r="R19" s="577"/>
      <c r="S19" s="195"/>
      <c r="T19" s="195"/>
      <c r="U19" s="578">
        <v>20</v>
      </c>
      <c r="V19" s="579">
        <f t="shared" si="0"/>
        <v>20</v>
      </c>
      <c r="W19" s="195"/>
      <c r="X19" s="195"/>
      <c r="Y19" s="195"/>
      <c r="Z19" s="580">
        <f t="shared" si="1"/>
        <v>0</v>
      </c>
    </row>
    <row r="20" spans="1:26" ht="52.5" customHeight="1">
      <c r="A20" s="825" t="s">
        <v>1073</v>
      </c>
      <c r="B20" s="583">
        <v>43832</v>
      </c>
      <c r="C20" s="584" t="s">
        <v>356</v>
      </c>
      <c r="D20" s="585" t="s">
        <v>1074</v>
      </c>
      <c r="E20" s="585" t="s">
        <v>358</v>
      </c>
      <c r="F20" s="585" t="s">
        <v>1075</v>
      </c>
      <c r="G20" s="586">
        <v>44256</v>
      </c>
      <c r="H20" s="586">
        <v>44545</v>
      </c>
      <c r="I20" s="468" t="s">
        <v>964</v>
      </c>
      <c r="J20" s="577"/>
      <c r="K20" s="195"/>
      <c r="L20" s="195"/>
      <c r="M20" s="578"/>
      <c r="N20" s="577"/>
      <c r="O20" s="195"/>
      <c r="P20" s="195"/>
      <c r="Q20" s="578"/>
      <c r="R20" s="577"/>
      <c r="S20" s="195"/>
      <c r="T20" s="195"/>
      <c r="U20" s="578">
        <v>32</v>
      </c>
      <c r="V20" s="579">
        <f t="shared" si="0"/>
        <v>32</v>
      </c>
      <c r="W20" s="195"/>
      <c r="X20" s="195"/>
      <c r="Y20" s="195"/>
      <c r="Z20" s="580">
        <f t="shared" si="1"/>
        <v>0</v>
      </c>
    </row>
    <row r="21" spans="1:26" ht="55.5" customHeight="1">
      <c r="A21" s="812"/>
      <c r="B21" s="321">
        <v>43863</v>
      </c>
      <c r="C21" s="171" t="s">
        <v>366</v>
      </c>
      <c r="D21" s="89" t="s">
        <v>367</v>
      </c>
      <c r="E21" s="89" t="s">
        <v>358</v>
      </c>
      <c r="F21" s="89" t="s">
        <v>1076</v>
      </c>
      <c r="G21" s="145">
        <v>44256</v>
      </c>
      <c r="H21" s="145">
        <v>44545</v>
      </c>
      <c r="I21" s="468"/>
      <c r="J21" s="587"/>
      <c r="K21" s="588"/>
      <c r="L21" s="588"/>
      <c r="M21" s="589"/>
      <c r="N21" s="587"/>
      <c r="O21" s="588"/>
      <c r="P21" s="588"/>
      <c r="Q21" s="589"/>
      <c r="R21" s="587"/>
      <c r="S21" s="588"/>
      <c r="T21" s="588"/>
      <c r="U21" s="589">
        <v>12</v>
      </c>
      <c r="V21" s="579">
        <f t="shared" si="0"/>
        <v>12</v>
      </c>
      <c r="W21" s="588"/>
      <c r="X21" s="588"/>
      <c r="Y21" s="588"/>
      <c r="Z21" s="590"/>
    </row>
    <row r="22" spans="1:26" ht="70.5" customHeight="1">
      <c r="A22" s="812"/>
      <c r="B22" s="321">
        <v>43892</v>
      </c>
      <c r="C22" s="171" t="s">
        <v>374</v>
      </c>
      <c r="D22" s="89" t="s">
        <v>375</v>
      </c>
      <c r="E22" s="89" t="s">
        <v>1077</v>
      </c>
      <c r="F22" s="89" t="s">
        <v>1078</v>
      </c>
      <c r="G22" s="145">
        <v>44501</v>
      </c>
      <c r="H22" s="145">
        <v>44561</v>
      </c>
      <c r="I22" s="468"/>
      <c r="J22" s="577"/>
      <c r="K22" s="195"/>
      <c r="L22" s="195"/>
      <c r="M22" s="578"/>
      <c r="N22" s="577"/>
      <c r="O22" s="195"/>
      <c r="P22" s="195"/>
      <c r="Q22" s="578"/>
      <c r="R22" s="577"/>
      <c r="S22" s="195"/>
      <c r="T22" s="195"/>
      <c r="U22" s="578">
        <v>1</v>
      </c>
      <c r="V22" s="579">
        <f t="shared" si="0"/>
        <v>1</v>
      </c>
      <c r="W22" s="195"/>
      <c r="X22" s="195"/>
      <c r="Y22" s="195"/>
      <c r="Z22" s="580"/>
    </row>
    <row r="23" spans="1:26" ht="42" customHeight="1">
      <c r="A23" s="812"/>
      <c r="B23" s="321" t="s">
        <v>906</v>
      </c>
      <c r="C23" s="171" t="s">
        <v>1079</v>
      </c>
      <c r="D23" s="89" t="s">
        <v>1080</v>
      </c>
      <c r="E23" s="89" t="s">
        <v>380</v>
      </c>
      <c r="F23" s="89" t="s">
        <v>1081</v>
      </c>
      <c r="G23" s="145">
        <v>44228</v>
      </c>
      <c r="H23" s="145">
        <v>44439</v>
      </c>
      <c r="I23" s="468"/>
      <c r="J23" s="577"/>
      <c r="K23" s="195"/>
      <c r="L23" s="195"/>
      <c r="M23" s="578"/>
      <c r="N23" s="577"/>
      <c r="O23" s="195"/>
      <c r="P23" s="195"/>
      <c r="Q23" s="578">
        <v>1</v>
      </c>
      <c r="R23" s="577"/>
      <c r="S23" s="195"/>
      <c r="T23" s="195"/>
      <c r="U23" s="578"/>
      <c r="V23" s="579">
        <f t="shared" si="0"/>
        <v>1</v>
      </c>
      <c r="W23" s="195"/>
      <c r="X23" s="195"/>
      <c r="Y23" s="195"/>
      <c r="Z23" s="580"/>
    </row>
    <row r="24" spans="1:26" ht="78" customHeight="1">
      <c r="A24" s="812"/>
      <c r="B24" s="321" t="s">
        <v>387</v>
      </c>
      <c r="C24" s="171" t="s">
        <v>1082</v>
      </c>
      <c r="D24" s="89" t="s">
        <v>1083</v>
      </c>
      <c r="E24" s="89" t="s">
        <v>390</v>
      </c>
      <c r="F24" s="89" t="s">
        <v>1084</v>
      </c>
      <c r="G24" s="145">
        <v>44211</v>
      </c>
      <c r="H24" s="145">
        <v>44545</v>
      </c>
      <c r="I24" s="468"/>
      <c r="J24" s="577"/>
      <c r="K24" s="195"/>
      <c r="L24" s="195"/>
      <c r="M24" s="578"/>
      <c r="N24" s="577"/>
      <c r="O24" s="195"/>
      <c r="P24" s="195"/>
      <c r="Q24" s="578"/>
      <c r="R24" s="577"/>
      <c r="S24" s="195"/>
      <c r="T24" s="195"/>
      <c r="U24" s="578">
        <v>5</v>
      </c>
      <c r="V24" s="579">
        <f t="shared" si="0"/>
        <v>5</v>
      </c>
      <c r="W24" s="195"/>
      <c r="X24" s="195"/>
      <c r="Y24" s="195"/>
      <c r="Z24" s="580"/>
    </row>
    <row r="25" spans="1:26" ht="64.5" customHeight="1">
      <c r="A25" s="812"/>
      <c r="B25" s="321" t="s">
        <v>400</v>
      </c>
      <c r="C25" s="171" t="s">
        <v>388</v>
      </c>
      <c r="D25" s="89" t="s">
        <v>389</v>
      </c>
      <c r="E25" s="89" t="s">
        <v>390</v>
      </c>
      <c r="F25" s="89" t="s">
        <v>1085</v>
      </c>
      <c r="G25" s="145">
        <v>44211</v>
      </c>
      <c r="H25" s="145">
        <v>44545</v>
      </c>
      <c r="I25" s="468"/>
      <c r="J25" s="577"/>
      <c r="K25" s="195"/>
      <c r="L25" s="195"/>
      <c r="M25" s="578"/>
      <c r="N25" s="577"/>
      <c r="O25" s="195"/>
      <c r="P25" s="195"/>
      <c r="Q25" s="578"/>
      <c r="R25" s="577"/>
      <c r="S25" s="195"/>
      <c r="T25" s="195"/>
      <c r="U25" s="578">
        <v>15</v>
      </c>
      <c r="V25" s="579">
        <f t="shared" si="0"/>
        <v>15</v>
      </c>
      <c r="W25" s="195"/>
      <c r="X25" s="195"/>
      <c r="Y25" s="195"/>
      <c r="Z25" s="580"/>
    </row>
    <row r="26" spans="1:26" ht="42" customHeight="1">
      <c r="A26" s="812"/>
      <c r="B26" s="826" t="s">
        <v>411</v>
      </c>
      <c r="C26" s="720" t="s">
        <v>1086</v>
      </c>
      <c r="D26" s="89" t="s">
        <v>1087</v>
      </c>
      <c r="E26" s="89" t="s">
        <v>390</v>
      </c>
      <c r="F26" s="89" t="s">
        <v>1088</v>
      </c>
      <c r="G26" s="145">
        <v>44211</v>
      </c>
      <c r="H26" s="145">
        <v>44545</v>
      </c>
      <c r="I26" s="468"/>
      <c r="J26" s="577"/>
      <c r="K26" s="195"/>
      <c r="L26" s="195"/>
      <c r="M26" s="578"/>
      <c r="N26" s="577"/>
      <c r="O26" s="195"/>
      <c r="P26" s="195"/>
      <c r="Q26" s="578"/>
      <c r="R26" s="577"/>
      <c r="S26" s="195"/>
      <c r="T26" s="195"/>
      <c r="U26" s="578">
        <v>6</v>
      </c>
      <c r="V26" s="579">
        <f t="shared" si="0"/>
        <v>6</v>
      </c>
      <c r="W26" s="195"/>
      <c r="X26" s="195"/>
      <c r="Y26" s="195"/>
      <c r="Z26" s="580"/>
    </row>
    <row r="27" spans="1:26" ht="42" customHeight="1">
      <c r="A27" s="812"/>
      <c r="B27" s="672"/>
      <c r="C27" s="672"/>
      <c r="D27" s="89" t="s">
        <v>1089</v>
      </c>
      <c r="E27" s="89" t="s">
        <v>390</v>
      </c>
      <c r="F27" s="89" t="s">
        <v>1090</v>
      </c>
      <c r="G27" s="145">
        <v>44211</v>
      </c>
      <c r="H27" s="145">
        <v>44545</v>
      </c>
      <c r="I27" s="468"/>
      <c r="J27" s="577"/>
      <c r="K27" s="195"/>
      <c r="L27" s="195"/>
      <c r="M27" s="578"/>
      <c r="N27" s="577"/>
      <c r="O27" s="195"/>
      <c r="P27" s="195"/>
      <c r="Q27" s="578"/>
      <c r="R27" s="577"/>
      <c r="S27" s="195"/>
      <c r="T27" s="195"/>
      <c r="U27" s="578">
        <v>5</v>
      </c>
      <c r="V27" s="579">
        <f t="shared" si="0"/>
        <v>5</v>
      </c>
      <c r="W27" s="195"/>
      <c r="X27" s="195"/>
      <c r="Y27" s="195"/>
      <c r="Z27" s="580"/>
    </row>
    <row r="28" spans="1:26" ht="69.75" customHeight="1">
      <c r="A28" s="813"/>
      <c r="B28" s="591" t="s">
        <v>927</v>
      </c>
      <c r="C28" s="592" t="s">
        <v>1091</v>
      </c>
      <c r="D28" s="521" t="s">
        <v>1092</v>
      </c>
      <c r="E28" s="521" t="s">
        <v>390</v>
      </c>
      <c r="F28" s="521" t="s">
        <v>1093</v>
      </c>
      <c r="G28" s="523">
        <v>44211</v>
      </c>
      <c r="H28" s="523">
        <v>44545</v>
      </c>
      <c r="I28" s="468"/>
      <c r="J28" s="577"/>
      <c r="K28" s="195"/>
      <c r="L28" s="195"/>
      <c r="M28" s="578"/>
      <c r="N28" s="577"/>
      <c r="O28" s="195">
        <v>1</v>
      </c>
      <c r="P28" s="195"/>
      <c r="Q28" s="578"/>
      <c r="R28" s="577"/>
      <c r="S28" s="195"/>
      <c r="T28" s="195"/>
      <c r="U28" s="578">
        <v>1</v>
      </c>
      <c r="V28" s="579">
        <f t="shared" si="0"/>
        <v>2</v>
      </c>
      <c r="W28" s="195"/>
      <c r="X28" s="195"/>
      <c r="Y28" s="195"/>
      <c r="Z28" s="580"/>
    </row>
    <row r="29" spans="1:26" ht="71.25" customHeight="1">
      <c r="A29" s="827" t="s">
        <v>1094</v>
      </c>
      <c r="B29" s="583">
        <v>43833</v>
      </c>
      <c r="C29" s="584" t="s">
        <v>1095</v>
      </c>
      <c r="D29" s="585" t="s">
        <v>1096</v>
      </c>
      <c r="E29" s="585" t="s">
        <v>1097</v>
      </c>
      <c r="F29" s="585" t="s">
        <v>1098</v>
      </c>
      <c r="G29" s="586">
        <v>44440</v>
      </c>
      <c r="H29" s="586">
        <v>44500</v>
      </c>
      <c r="I29" s="468"/>
      <c r="J29" s="577"/>
      <c r="K29" s="195"/>
      <c r="L29" s="195"/>
      <c r="M29" s="578"/>
      <c r="N29" s="577"/>
      <c r="O29" s="195"/>
      <c r="P29" s="195"/>
      <c r="Q29" s="578"/>
      <c r="R29" s="577"/>
      <c r="S29" s="195">
        <v>1</v>
      </c>
      <c r="T29" s="195"/>
      <c r="U29" s="578"/>
      <c r="V29" s="579">
        <f t="shared" si="0"/>
        <v>1</v>
      </c>
      <c r="W29" s="195"/>
      <c r="X29" s="195"/>
      <c r="Y29" s="195"/>
      <c r="Z29" s="580"/>
    </row>
    <row r="30" spans="1:26" ht="69.75" customHeight="1">
      <c r="A30" s="813"/>
      <c r="B30" s="591">
        <v>43864</v>
      </c>
      <c r="C30" s="592" t="s">
        <v>1099</v>
      </c>
      <c r="D30" s="521" t="s">
        <v>1100</v>
      </c>
      <c r="E30" s="521" t="s">
        <v>1097</v>
      </c>
      <c r="F30" s="521" t="s">
        <v>1101</v>
      </c>
      <c r="G30" s="523">
        <v>44409</v>
      </c>
      <c r="H30" s="523">
        <v>44501</v>
      </c>
      <c r="I30" s="468"/>
      <c r="J30" s="577"/>
      <c r="K30" s="195"/>
      <c r="L30" s="195"/>
      <c r="M30" s="578"/>
      <c r="N30" s="577"/>
      <c r="O30" s="195"/>
      <c r="P30" s="195"/>
      <c r="Q30" s="578"/>
      <c r="R30" s="577"/>
      <c r="S30" s="195"/>
      <c r="T30" s="195">
        <v>1</v>
      </c>
      <c r="U30" s="578"/>
      <c r="V30" s="579">
        <f t="shared" si="0"/>
        <v>1</v>
      </c>
      <c r="W30" s="195"/>
      <c r="X30" s="195"/>
      <c r="Y30" s="195"/>
      <c r="Z30" s="580"/>
    </row>
    <row r="31" spans="1:26" ht="78" customHeight="1">
      <c r="A31" s="828" t="s">
        <v>441</v>
      </c>
      <c r="B31" s="573">
        <v>43834</v>
      </c>
      <c r="C31" s="593" t="s">
        <v>1102</v>
      </c>
      <c r="D31" s="594" t="s">
        <v>1103</v>
      </c>
      <c r="E31" s="595" t="s">
        <v>1104</v>
      </c>
      <c r="F31" s="594" t="s">
        <v>1105</v>
      </c>
      <c r="G31" s="596">
        <v>44228</v>
      </c>
      <c r="H31" s="597">
        <v>44377</v>
      </c>
      <c r="I31" s="468"/>
      <c r="J31" s="577"/>
      <c r="K31" s="195"/>
      <c r="L31" s="195"/>
      <c r="M31" s="578"/>
      <c r="N31" s="577"/>
      <c r="O31" s="195">
        <v>1</v>
      </c>
      <c r="P31" s="195"/>
      <c r="Q31" s="578"/>
      <c r="R31" s="577"/>
      <c r="S31" s="195"/>
      <c r="T31" s="195"/>
      <c r="U31" s="578"/>
      <c r="V31" s="579">
        <f t="shared" si="0"/>
        <v>1</v>
      </c>
      <c r="W31" s="195"/>
      <c r="X31" s="195"/>
      <c r="Y31" s="195"/>
      <c r="Z31" s="580"/>
    </row>
    <row r="32" spans="1:26" ht="73.5" customHeight="1">
      <c r="A32" s="812"/>
      <c r="B32" s="130">
        <v>43865</v>
      </c>
      <c r="C32" s="237" t="s">
        <v>1106</v>
      </c>
      <c r="D32" s="238" t="s">
        <v>1107</v>
      </c>
      <c r="E32" s="238" t="s">
        <v>1108</v>
      </c>
      <c r="F32" s="238" t="s">
        <v>1109</v>
      </c>
      <c r="G32" s="91">
        <v>44531</v>
      </c>
      <c r="H32" s="91">
        <v>44561</v>
      </c>
      <c r="I32" s="468"/>
      <c r="J32" s="577"/>
      <c r="K32" s="195"/>
      <c r="L32" s="195"/>
      <c r="M32" s="578"/>
      <c r="N32" s="577"/>
      <c r="O32" s="195"/>
      <c r="P32" s="195"/>
      <c r="Q32" s="578"/>
      <c r="R32" s="577"/>
      <c r="S32" s="195"/>
      <c r="T32" s="195"/>
      <c r="U32" s="578">
        <v>1</v>
      </c>
      <c r="V32" s="579">
        <f t="shared" si="0"/>
        <v>1</v>
      </c>
      <c r="W32" s="195"/>
      <c r="X32" s="195"/>
      <c r="Y32" s="195"/>
      <c r="Z32" s="580"/>
    </row>
    <row r="33" spans="1:26" ht="75" customHeight="1">
      <c r="A33" s="813"/>
      <c r="B33" s="591">
        <v>43894</v>
      </c>
      <c r="C33" s="598" t="s">
        <v>1110</v>
      </c>
      <c r="D33" s="599" t="s">
        <v>1111</v>
      </c>
      <c r="E33" s="599" t="s">
        <v>1108</v>
      </c>
      <c r="F33" s="599" t="s">
        <v>1112</v>
      </c>
      <c r="G33" s="600">
        <v>44531</v>
      </c>
      <c r="H33" s="600">
        <v>44561</v>
      </c>
      <c r="I33" s="468"/>
      <c r="J33" s="577"/>
      <c r="K33" s="195"/>
      <c r="L33" s="195"/>
      <c r="M33" s="578"/>
      <c r="N33" s="577"/>
      <c r="O33" s="195"/>
      <c r="P33" s="195"/>
      <c r="Q33" s="578"/>
      <c r="R33" s="577"/>
      <c r="S33" s="195"/>
      <c r="T33" s="195"/>
      <c r="U33" s="578">
        <v>1</v>
      </c>
      <c r="V33" s="579">
        <f t="shared" si="0"/>
        <v>1</v>
      </c>
      <c r="W33" s="195"/>
      <c r="X33" s="195"/>
      <c r="Y33" s="195"/>
      <c r="Z33" s="580"/>
    </row>
    <row r="34" spans="1:26" ht="33.75" customHeight="1">
      <c r="A34" s="601"/>
      <c r="B34" s="602"/>
      <c r="C34" s="603"/>
      <c r="D34" s="603"/>
      <c r="E34" s="603"/>
      <c r="F34" s="601"/>
      <c r="G34" s="601"/>
      <c r="H34" s="601"/>
      <c r="I34" s="468"/>
      <c r="J34" s="604">
        <f t="shared" ref="J34:U34" si="2">SUM(J4:J33)</f>
        <v>2</v>
      </c>
      <c r="K34" s="604">
        <f t="shared" si="2"/>
        <v>2</v>
      </c>
      <c r="L34" s="604">
        <f t="shared" si="2"/>
        <v>1</v>
      </c>
      <c r="M34" s="604">
        <f t="shared" si="2"/>
        <v>4</v>
      </c>
      <c r="N34" s="604">
        <f t="shared" si="2"/>
        <v>2</v>
      </c>
      <c r="O34" s="604">
        <f t="shared" si="2"/>
        <v>3</v>
      </c>
      <c r="P34" s="604">
        <f t="shared" si="2"/>
        <v>3</v>
      </c>
      <c r="Q34" s="604">
        <f t="shared" si="2"/>
        <v>3</v>
      </c>
      <c r="R34" s="604">
        <f t="shared" si="2"/>
        <v>1</v>
      </c>
      <c r="S34" s="604">
        <f t="shared" si="2"/>
        <v>4</v>
      </c>
      <c r="T34" s="604">
        <f t="shared" si="2"/>
        <v>3</v>
      </c>
      <c r="U34" s="604">
        <f t="shared" si="2"/>
        <v>103</v>
      </c>
      <c r="V34" s="605">
        <f>SUM(V5:V33)</f>
        <v>119</v>
      </c>
      <c r="W34" s="195">
        <f t="shared" ref="W34:Z34" si="3">SUM(W4:W20)</f>
        <v>0</v>
      </c>
      <c r="X34" s="195">
        <f t="shared" si="3"/>
        <v>0</v>
      </c>
      <c r="Y34" s="195">
        <f t="shared" si="3"/>
        <v>0</v>
      </c>
      <c r="Z34" s="580">
        <f t="shared" si="3"/>
        <v>0</v>
      </c>
    </row>
    <row r="35" spans="1:26" ht="49.5" customHeight="1">
      <c r="A35" s="601"/>
      <c r="B35" s="602"/>
      <c r="C35" s="603"/>
      <c r="D35" s="603"/>
      <c r="E35" s="603"/>
      <c r="F35" s="601"/>
      <c r="G35" s="601"/>
      <c r="H35" s="601"/>
      <c r="I35" s="207"/>
      <c r="J35" s="835">
        <f>SUM(J34:M34)</f>
        <v>9</v>
      </c>
      <c r="K35" s="836"/>
      <c r="L35" s="836"/>
      <c r="M35" s="837"/>
      <c r="N35" s="835">
        <f>SUM(N34:Q34)</f>
        <v>11</v>
      </c>
      <c r="O35" s="836"/>
      <c r="P35" s="836"/>
      <c r="Q35" s="837"/>
      <c r="R35" s="835">
        <f>SUM(R34:U34)</f>
        <v>111</v>
      </c>
      <c r="S35" s="836"/>
      <c r="T35" s="836"/>
      <c r="U35" s="837"/>
      <c r="V35" s="207"/>
      <c r="W35" s="207"/>
      <c r="X35" s="207"/>
      <c r="Y35" s="207"/>
      <c r="Z35" s="207"/>
    </row>
    <row r="36" spans="1:26" ht="51.75" customHeight="1">
      <c r="A36" s="601"/>
      <c r="B36" s="602"/>
      <c r="C36" s="603"/>
      <c r="D36" s="603"/>
      <c r="E36" s="603"/>
      <c r="F36" s="601"/>
      <c r="G36" s="601"/>
      <c r="H36" s="601"/>
      <c r="I36" s="207"/>
      <c r="J36" s="207"/>
      <c r="K36" s="207"/>
      <c r="L36" s="606">
        <f>J35/V34</f>
        <v>7.5630252100840331E-2</v>
      </c>
      <c r="M36" s="207"/>
      <c r="N36" s="207"/>
      <c r="O36" s="207"/>
      <c r="P36" s="606">
        <f>N35/V34</f>
        <v>9.2436974789915971E-2</v>
      </c>
      <c r="Q36" s="207"/>
      <c r="R36" s="207"/>
      <c r="S36" s="207"/>
      <c r="T36" s="606">
        <f>R35/V34</f>
        <v>0.9327731092436975</v>
      </c>
      <c r="U36" s="207"/>
      <c r="V36" s="207"/>
      <c r="W36" s="207"/>
      <c r="X36" s="207"/>
      <c r="Y36" s="207"/>
      <c r="Z36" s="207"/>
    </row>
    <row r="37" spans="1:26" ht="12.75" customHeight="1">
      <c r="A37" s="601"/>
      <c r="B37" s="602"/>
      <c r="C37" s="603"/>
      <c r="D37" s="603"/>
      <c r="E37" s="603"/>
      <c r="F37" s="601"/>
      <c r="G37" s="601"/>
      <c r="H37" s="601"/>
      <c r="I37" s="207"/>
      <c r="J37" s="207"/>
      <c r="K37" s="207"/>
      <c r="L37" s="207"/>
      <c r="M37" s="207"/>
      <c r="N37" s="207"/>
      <c r="O37" s="207"/>
      <c r="P37" s="207"/>
      <c r="Q37" s="207"/>
      <c r="R37" s="207"/>
      <c r="S37" s="207"/>
      <c r="T37" s="207"/>
      <c r="U37" s="207"/>
      <c r="V37" s="207"/>
      <c r="W37" s="207"/>
      <c r="X37" s="207"/>
      <c r="Y37" s="207"/>
      <c r="Z37" s="207"/>
    </row>
    <row r="38" spans="1:26" ht="12.75" customHeight="1">
      <c r="A38" s="601"/>
      <c r="B38" s="602"/>
      <c r="C38" s="603"/>
      <c r="D38" s="603"/>
      <c r="E38" s="603"/>
      <c r="F38" s="601"/>
      <c r="G38" s="601"/>
      <c r="H38" s="601"/>
      <c r="I38" s="207"/>
      <c r="J38" s="207"/>
      <c r="K38" s="207"/>
      <c r="L38" s="207"/>
      <c r="M38" s="207"/>
      <c r="N38" s="207"/>
      <c r="O38" s="207"/>
      <c r="P38" s="207"/>
      <c r="Q38" s="207"/>
      <c r="R38" s="207"/>
      <c r="S38" s="207"/>
      <c r="T38" s="207"/>
      <c r="U38" s="207"/>
      <c r="V38" s="207"/>
      <c r="W38" s="207"/>
      <c r="X38" s="207"/>
      <c r="Y38" s="207"/>
      <c r="Z38" s="207"/>
    </row>
    <row r="39" spans="1:26" ht="12.75" customHeight="1">
      <c r="A39" s="601"/>
      <c r="B39" s="602"/>
      <c r="C39" s="603"/>
      <c r="D39" s="603"/>
      <c r="E39" s="603"/>
      <c r="F39" s="601"/>
      <c r="G39" s="601"/>
      <c r="H39" s="601"/>
      <c r="I39" s="207"/>
      <c r="J39" s="207"/>
      <c r="K39" s="207"/>
      <c r="L39" s="207"/>
      <c r="M39" s="207"/>
      <c r="N39" s="207"/>
      <c r="O39" s="207"/>
      <c r="P39" s="207"/>
      <c r="Q39" s="207"/>
      <c r="R39" s="207"/>
      <c r="S39" s="207"/>
      <c r="T39" s="207"/>
      <c r="U39" s="207"/>
      <c r="V39" s="207"/>
      <c r="W39" s="207"/>
      <c r="X39" s="207"/>
      <c r="Y39" s="207"/>
      <c r="Z39" s="207"/>
    </row>
    <row r="40" spans="1:26" ht="12.75" customHeight="1">
      <c r="A40" s="601"/>
      <c r="B40" s="602"/>
      <c r="C40" s="603"/>
      <c r="D40" s="603"/>
      <c r="E40" s="603"/>
      <c r="F40" s="601"/>
      <c r="G40" s="601"/>
      <c r="H40" s="601"/>
      <c r="I40" s="207"/>
      <c r="J40" s="207"/>
      <c r="K40" s="207"/>
      <c r="L40" s="207"/>
      <c r="M40" s="207"/>
      <c r="N40" s="207"/>
      <c r="O40" s="207"/>
      <c r="P40" s="207"/>
      <c r="Q40" s="207"/>
      <c r="R40" s="207"/>
      <c r="S40" s="207"/>
      <c r="T40" s="207"/>
      <c r="U40" s="207"/>
      <c r="V40" s="207"/>
      <c r="W40" s="207"/>
      <c r="X40" s="207"/>
      <c r="Y40" s="207"/>
      <c r="Z40" s="207"/>
    </row>
    <row r="41" spans="1:26" ht="12.75" customHeight="1">
      <c r="A41" s="601"/>
      <c r="B41" s="602"/>
      <c r="C41" s="603"/>
      <c r="D41" s="603"/>
      <c r="E41" s="603"/>
      <c r="F41" s="601"/>
      <c r="G41" s="601"/>
      <c r="H41" s="601"/>
      <c r="I41" s="207"/>
      <c r="J41" s="207"/>
      <c r="K41" s="207"/>
      <c r="L41" s="207"/>
      <c r="M41" s="207"/>
      <c r="N41" s="207"/>
      <c r="O41" s="207"/>
      <c r="P41" s="207"/>
      <c r="Q41" s="207"/>
      <c r="R41" s="207"/>
      <c r="S41" s="207"/>
      <c r="T41" s="207"/>
      <c r="U41" s="207"/>
      <c r="V41" s="207"/>
      <c r="W41" s="207"/>
      <c r="X41" s="207"/>
      <c r="Y41" s="207"/>
      <c r="Z41" s="207"/>
    </row>
    <row r="42" spans="1:26" ht="12.75" customHeight="1">
      <c r="A42" s="601"/>
      <c r="B42" s="602"/>
      <c r="C42" s="603"/>
      <c r="D42" s="603"/>
      <c r="E42" s="603"/>
      <c r="F42" s="601"/>
      <c r="G42" s="601"/>
      <c r="H42" s="601"/>
      <c r="I42" s="207"/>
      <c r="J42" s="207"/>
      <c r="K42" s="207"/>
      <c r="L42" s="207"/>
      <c r="M42" s="207"/>
      <c r="N42" s="207"/>
      <c r="O42" s="207"/>
      <c r="P42" s="207"/>
      <c r="Q42" s="207"/>
      <c r="R42" s="207"/>
      <c r="S42" s="207"/>
      <c r="T42" s="207"/>
      <c r="U42" s="207"/>
      <c r="V42" s="207"/>
      <c r="W42" s="207"/>
      <c r="X42" s="207"/>
      <c r="Y42" s="207"/>
      <c r="Z42" s="207"/>
    </row>
    <row r="43" spans="1:26" ht="12.75" customHeight="1">
      <c r="A43" s="601"/>
      <c r="B43" s="602"/>
      <c r="C43" s="603"/>
      <c r="D43" s="603"/>
      <c r="E43" s="603"/>
      <c r="F43" s="601"/>
      <c r="G43" s="601"/>
      <c r="H43" s="601"/>
      <c r="I43" s="207"/>
      <c r="J43" s="207"/>
      <c r="K43" s="207"/>
      <c r="L43" s="207"/>
      <c r="M43" s="207"/>
      <c r="N43" s="207"/>
      <c r="O43" s="207"/>
      <c r="P43" s="207"/>
      <c r="Q43" s="207"/>
      <c r="R43" s="207"/>
      <c r="S43" s="207"/>
      <c r="T43" s="207"/>
      <c r="U43" s="207"/>
      <c r="V43" s="207"/>
      <c r="W43" s="207"/>
      <c r="X43" s="207"/>
      <c r="Y43" s="207"/>
      <c r="Z43" s="207"/>
    </row>
    <row r="44" spans="1:26" ht="12.75" customHeight="1">
      <c r="A44" s="601"/>
      <c r="B44" s="602"/>
      <c r="C44" s="603"/>
      <c r="D44" s="603"/>
      <c r="E44" s="603"/>
      <c r="F44" s="601"/>
      <c r="G44" s="601"/>
      <c r="H44" s="601"/>
      <c r="I44" s="207"/>
      <c r="J44" s="207"/>
      <c r="K44" s="207"/>
      <c r="L44" s="207"/>
      <c r="M44" s="207"/>
      <c r="N44" s="207"/>
      <c r="O44" s="207"/>
      <c r="P44" s="207"/>
      <c r="Q44" s="207"/>
      <c r="R44" s="207"/>
      <c r="S44" s="207"/>
      <c r="T44" s="207"/>
      <c r="U44" s="207"/>
      <c r="V44" s="207"/>
      <c r="W44" s="207"/>
      <c r="X44" s="207"/>
      <c r="Y44" s="207"/>
      <c r="Z44" s="207"/>
    </row>
    <row r="45" spans="1:26" ht="12.75" customHeight="1">
      <c r="A45" s="601"/>
      <c r="B45" s="602"/>
      <c r="C45" s="603"/>
      <c r="D45" s="603"/>
      <c r="E45" s="603"/>
      <c r="F45" s="601"/>
      <c r="G45" s="601"/>
      <c r="H45" s="601"/>
      <c r="I45" s="207"/>
      <c r="J45" s="207"/>
      <c r="K45" s="207"/>
      <c r="L45" s="207"/>
      <c r="M45" s="207"/>
      <c r="N45" s="207"/>
      <c r="O45" s="207"/>
      <c r="P45" s="207"/>
      <c r="Q45" s="207"/>
      <c r="R45" s="207"/>
      <c r="S45" s="207"/>
      <c r="T45" s="207"/>
      <c r="U45" s="207"/>
      <c r="V45" s="207"/>
      <c r="W45" s="207"/>
      <c r="X45" s="207"/>
      <c r="Y45" s="207"/>
      <c r="Z45" s="207"/>
    </row>
    <row r="46" spans="1:26" ht="12.75" customHeight="1">
      <c r="A46" s="601"/>
      <c r="B46" s="602"/>
      <c r="C46" s="603"/>
      <c r="D46" s="603"/>
      <c r="E46" s="603"/>
      <c r="F46" s="601"/>
      <c r="G46" s="601"/>
      <c r="H46" s="601"/>
      <c r="I46" s="207"/>
      <c r="J46" s="207"/>
      <c r="K46" s="207"/>
      <c r="L46" s="207"/>
      <c r="M46" s="207"/>
      <c r="N46" s="207"/>
      <c r="O46" s="207"/>
      <c r="P46" s="207"/>
      <c r="Q46" s="207"/>
      <c r="R46" s="207"/>
      <c r="S46" s="207"/>
      <c r="T46" s="207"/>
      <c r="U46" s="207"/>
      <c r="V46" s="207"/>
      <c r="W46" s="207"/>
      <c r="X46" s="207"/>
      <c r="Y46" s="207"/>
      <c r="Z46" s="207"/>
    </row>
    <row r="47" spans="1:26" ht="12.75" customHeight="1">
      <c r="A47" s="601"/>
      <c r="B47" s="602"/>
      <c r="C47" s="603"/>
      <c r="D47" s="603"/>
      <c r="E47" s="603"/>
      <c r="F47" s="601"/>
      <c r="G47" s="601"/>
      <c r="H47" s="601"/>
      <c r="I47" s="207"/>
      <c r="J47" s="207"/>
      <c r="K47" s="207"/>
      <c r="L47" s="207"/>
      <c r="M47" s="207"/>
      <c r="N47" s="207"/>
      <c r="O47" s="207"/>
      <c r="P47" s="207"/>
      <c r="Q47" s="207"/>
      <c r="R47" s="207"/>
      <c r="S47" s="207"/>
      <c r="T47" s="207"/>
      <c r="U47" s="207"/>
      <c r="V47" s="207"/>
      <c r="W47" s="207"/>
      <c r="X47" s="207"/>
      <c r="Y47" s="207"/>
      <c r="Z47" s="207"/>
    </row>
    <row r="48" spans="1:26" ht="12.75" customHeight="1">
      <c r="A48" s="601"/>
      <c r="B48" s="602"/>
      <c r="C48" s="603"/>
      <c r="D48" s="603"/>
      <c r="E48" s="603"/>
      <c r="F48" s="601"/>
      <c r="G48" s="601"/>
      <c r="H48" s="601"/>
      <c r="I48" s="207"/>
      <c r="J48" s="207"/>
      <c r="K48" s="207"/>
      <c r="L48" s="207"/>
      <c r="M48" s="207"/>
      <c r="N48" s="207"/>
      <c r="O48" s="207"/>
      <c r="P48" s="207"/>
      <c r="Q48" s="207"/>
      <c r="R48" s="207"/>
      <c r="S48" s="207"/>
      <c r="T48" s="207"/>
      <c r="U48" s="207"/>
      <c r="V48" s="207"/>
      <c r="W48" s="207"/>
      <c r="X48" s="207"/>
      <c r="Y48" s="207"/>
      <c r="Z48" s="207"/>
    </row>
    <row r="49" spans="1:26" ht="12.75" customHeight="1">
      <c r="A49" s="601"/>
      <c r="B49" s="602"/>
      <c r="C49" s="603"/>
      <c r="D49" s="603"/>
      <c r="E49" s="603"/>
      <c r="F49" s="601"/>
      <c r="G49" s="601"/>
      <c r="H49" s="601"/>
      <c r="I49" s="207"/>
      <c r="J49" s="207"/>
      <c r="K49" s="207"/>
      <c r="L49" s="207"/>
      <c r="M49" s="207"/>
      <c r="N49" s="207"/>
      <c r="O49" s="207"/>
      <c r="P49" s="207"/>
      <c r="Q49" s="207"/>
      <c r="R49" s="207"/>
      <c r="S49" s="207"/>
      <c r="T49" s="207"/>
      <c r="U49" s="207"/>
      <c r="V49" s="207"/>
      <c r="W49" s="207"/>
      <c r="X49" s="207"/>
      <c r="Y49" s="207"/>
      <c r="Z49" s="207"/>
    </row>
    <row r="50" spans="1:26" ht="12.75" customHeight="1">
      <c r="A50" s="601"/>
      <c r="B50" s="602"/>
      <c r="C50" s="603"/>
      <c r="D50" s="603"/>
      <c r="E50" s="603"/>
      <c r="F50" s="601"/>
      <c r="G50" s="601"/>
      <c r="H50" s="601"/>
      <c r="I50" s="207"/>
      <c r="J50" s="207"/>
      <c r="K50" s="207"/>
      <c r="L50" s="207"/>
      <c r="M50" s="207"/>
      <c r="N50" s="207"/>
      <c r="O50" s="207"/>
      <c r="P50" s="207"/>
      <c r="Q50" s="207"/>
      <c r="R50" s="207"/>
      <c r="S50" s="207"/>
      <c r="T50" s="207"/>
      <c r="U50" s="207"/>
      <c r="V50" s="207"/>
      <c r="W50" s="207"/>
      <c r="X50" s="207"/>
      <c r="Y50" s="207"/>
      <c r="Z50" s="207"/>
    </row>
    <row r="51" spans="1:26" ht="12.75" customHeight="1">
      <c r="A51" s="601"/>
      <c r="B51" s="602"/>
      <c r="C51" s="603"/>
      <c r="D51" s="603"/>
      <c r="E51" s="603"/>
      <c r="F51" s="601"/>
      <c r="G51" s="601"/>
      <c r="H51" s="601"/>
      <c r="I51" s="207"/>
      <c r="J51" s="207"/>
      <c r="K51" s="207"/>
      <c r="L51" s="207"/>
      <c r="M51" s="207"/>
      <c r="N51" s="207"/>
      <c r="O51" s="207"/>
      <c r="P51" s="207"/>
      <c r="Q51" s="207"/>
      <c r="R51" s="207"/>
      <c r="S51" s="207"/>
      <c r="T51" s="207"/>
      <c r="U51" s="207"/>
      <c r="V51" s="207"/>
      <c r="W51" s="207"/>
      <c r="X51" s="207"/>
      <c r="Y51" s="207"/>
      <c r="Z51" s="207"/>
    </row>
    <row r="52" spans="1:26" ht="12.75" customHeight="1">
      <c r="A52" s="601"/>
      <c r="B52" s="602"/>
      <c r="C52" s="603"/>
      <c r="D52" s="603"/>
      <c r="E52" s="603"/>
      <c r="F52" s="601"/>
      <c r="G52" s="601"/>
      <c r="H52" s="601"/>
      <c r="I52" s="207"/>
      <c r="J52" s="207"/>
      <c r="K52" s="207"/>
      <c r="L52" s="207"/>
      <c r="M52" s="207"/>
      <c r="N52" s="207"/>
      <c r="O52" s="207"/>
      <c r="P52" s="207"/>
      <c r="Q52" s="207"/>
      <c r="R52" s="207"/>
      <c r="S52" s="207"/>
      <c r="T52" s="207"/>
      <c r="U52" s="207"/>
      <c r="V52" s="207"/>
      <c r="W52" s="207"/>
      <c r="X52" s="207"/>
      <c r="Y52" s="207"/>
      <c r="Z52" s="207"/>
    </row>
    <row r="53" spans="1:26" ht="12.75" customHeight="1">
      <c r="A53" s="601"/>
      <c r="B53" s="602"/>
      <c r="C53" s="603"/>
      <c r="D53" s="603"/>
      <c r="E53" s="603"/>
      <c r="F53" s="601"/>
      <c r="G53" s="601"/>
      <c r="H53" s="601"/>
      <c r="I53" s="207"/>
      <c r="J53" s="207"/>
      <c r="K53" s="207"/>
      <c r="L53" s="207"/>
      <c r="M53" s="207"/>
      <c r="N53" s="207"/>
      <c r="O53" s="207"/>
      <c r="P53" s="207"/>
      <c r="Q53" s="207"/>
      <c r="R53" s="207"/>
      <c r="S53" s="207"/>
      <c r="T53" s="207"/>
      <c r="U53" s="207"/>
      <c r="V53" s="207"/>
      <c r="W53" s="207"/>
      <c r="X53" s="207"/>
      <c r="Y53" s="207"/>
      <c r="Z53" s="207"/>
    </row>
    <row r="54" spans="1:26" ht="12.75" customHeight="1">
      <c r="A54" s="601"/>
      <c r="B54" s="602"/>
      <c r="C54" s="603"/>
      <c r="D54" s="603"/>
      <c r="E54" s="603"/>
      <c r="F54" s="601"/>
      <c r="G54" s="601"/>
      <c r="H54" s="601"/>
      <c r="I54" s="207"/>
      <c r="J54" s="207"/>
      <c r="K54" s="207"/>
      <c r="L54" s="207"/>
      <c r="M54" s="207"/>
      <c r="N54" s="207"/>
      <c r="O54" s="207"/>
      <c r="P54" s="207"/>
      <c r="Q54" s="207"/>
      <c r="R54" s="207"/>
      <c r="S54" s="207"/>
      <c r="T54" s="207"/>
      <c r="U54" s="207"/>
      <c r="V54" s="207"/>
      <c r="W54" s="207"/>
      <c r="X54" s="207"/>
      <c r="Y54" s="207"/>
      <c r="Z54" s="207"/>
    </row>
    <row r="55" spans="1:26" ht="12.75" customHeight="1">
      <c r="A55" s="601"/>
      <c r="B55" s="602"/>
      <c r="C55" s="603"/>
      <c r="D55" s="603"/>
      <c r="E55" s="603"/>
      <c r="F55" s="601"/>
      <c r="G55" s="601"/>
      <c r="H55" s="601"/>
      <c r="I55" s="207"/>
      <c r="J55" s="207"/>
      <c r="K55" s="207"/>
      <c r="L55" s="207"/>
      <c r="M55" s="207"/>
      <c r="N55" s="207"/>
      <c r="O55" s="207"/>
      <c r="P55" s="207"/>
      <c r="Q55" s="207"/>
      <c r="R55" s="207"/>
      <c r="S55" s="207"/>
      <c r="T55" s="207"/>
      <c r="U55" s="207"/>
      <c r="V55" s="207"/>
      <c r="W55" s="207"/>
      <c r="X55" s="207"/>
      <c r="Y55" s="207"/>
      <c r="Z55" s="207"/>
    </row>
    <row r="56" spans="1:26" ht="12.75" customHeight="1">
      <c r="A56" s="601"/>
      <c r="B56" s="602"/>
      <c r="C56" s="603"/>
      <c r="D56" s="603"/>
      <c r="E56" s="603"/>
      <c r="F56" s="601"/>
      <c r="G56" s="601"/>
      <c r="H56" s="601"/>
      <c r="I56" s="207"/>
      <c r="J56" s="207"/>
      <c r="K56" s="207"/>
      <c r="L56" s="207"/>
      <c r="M56" s="207"/>
      <c r="N56" s="207"/>
      <c r="O56" s="207"/>
      <c r="P56" s="207"/>
      <c r="Q56" s="207"/>
      <c r="R56" s="207"/>
      <c r="S56" s="207"/>
      <c r="T56" s="207"/>
      <c r="U56" s="207"/>
      <c r="V56" s="207"/>
      <c r="W56" s="207"/>
      <c r="X56" s="207"/>
      <c r="Y56" s="207"/>
      <c r="Z56" s="207"/>
    </row>
    <row r="57" spans="1:26" ht="12.75" customHeight="1">
      <c r="A57" s="601"/>
      <c r="B57" s="602"/>
      <c r="C57" s="603"/>
      <c r="D57" s="603"/>
      <c r="E57" s="603"/>
      <c r="F57" s="601"/>
      <c r="G57" s="601"/>
      <c r="H57" s="601"/>
      <c r="I57" s="207"/>
      <c r="J57" s="207"/>
      <c r="K57" s="207"/>
      <c r="L57" s="207"/>
      <c r="M57" s="207"/>
      <c r="N57" s="207"/>
      <c r="O57" s="207"/>
      <c r="P57" s="207"/>
      <c r="Q57" s="207"/>
      <c r="R57" s="207"/>
      <c r="S57" s="207"/>
      <c r="T57" s="207"/>
      <c r="U57" s="207"/>
      <c r="V57" s="207"/>
      <c r="W57" s="207"/>
      <c r="X57" s="207"/>
      <c r="Y57" s="207"/>
      <c r="Z57" s="207"/>
    </row>
    <row r="58" spans="1:26" ht="12.75" customHeight="1">
      <c r="A58" s="601"/>
      <c r="B58" s="602"/>
      <c r="C58" s="603"/>
      <c r="D58" s="603"/>
      <c r="E58" s="603"/>
      <c r="F58" s="601"/>
      <c r="G58" s="601"/>
      <c r="H58" s="601"/>
      <c r="I58" s="207"/>
      <c r="J58" s="207"/>
      <c r="K58" s="207"/>
      <c r="L58" s="207"/>
      <c r="M58" s="207"/>
      <c r="N58" s="207"/>
      <c r="O58" s="207"/>
      <c r="P58" s="207"/>
      <c r="Q58" s="207"/>
      <c r="R58" s="207"/>
      <c r="S58" s="207"/>
      <c r="T58" s="207"/>
      <c r="U58" s="207"/>
      <c r="V58" s="207"/>
      <c r="W58" s="207"/>
      <c r="X58" s="207"/>
      <c r="Y58" s="207"/>
      <c r="Z58" s="207"/>
    </row>
    <row r="59" spans="1:26" ht="12.75" customHeight="1">
      <c r="A59" s="601"/>
      <c r="B59" s="602"/>
      <c r="C59" s="603"/>
      <c r="D59" s="603"/>
      <c r="E59" s="603"/>
      <c r="F59" s="601"/>
      <c r="G59" s="601"/>
      <c r="H59" s="601"/>
      <c r="I59" s="207"/>
      <c r="J59" s="207"/>
      <c r="K59" s="207"/>
      <c r="L59" s="207"/>
      <c r="M59" s="207"/>
      <c r="N59" s="207"/>
      <c r="O59" s="207"/>
      <c r="P59" s="207"/>
      <c r="Q59" s="207"/>
      <c r="R59" s="207"/>
      <c r="S59" s="207"/>
      <c r="T59" s="207"/>
      <c r="U59" s="207"/>
      <c r="V59" s="207"/>
      <c r="W59" s="207"/>
      <c r="X59" s="207"/>
      <c r="Y59" s="207"/>
      <c r="Z59" s="207"/>
    </row>
    <row r="60" spans="1:26" ht="12.75" customHeight="1">
      <c r="A60" s="601"/>
      <c r="B60" s="602"/>
      <c r="C60" s="603"/>
      <c r="D60" s="603"/>
      <c r="E60" s="603"/>
      <c r="F60" s="601"/>
      <c r="G60" s="601"/>
      <c r="H60" s="601"/>
      <c r="I60" s="207"/>
      <c r="J60" s="207"/>
      <c r="K60" s="207"/>
      <c r="L60" s="207"/>
      <c r="M60" s="207"/>
      <c r="N60" s="207"/>
      <c r="O60" s="207"/>
      <c r="P60" s="207"/>
      <c r="Q60" s="207"/>
      <c r="R60" s="207"/>
      <c r="S60" s="207"/>
      <c r="T60" s="207"/>
      <c r="U60" s="207"/>
      <c r="V60" s="207"/>
      <c r="W60" s="207"/>
      <c r="X60" s="207"/>
      <c r="Y60" s="207"/>
      <c r="Z60" s="207"/>
    </row>
    <row r="61" spans="1:26" ht="12.75" customHeight="1">
      <c r="A61" s="601"/>
      <c r="B61" s="602"/>
      <c r="C61" s="603"/>
      <c r="D61" s="603"/>
      <c r="E61" s="603"/>
      <c r="F61" s="601"/>
      <c r="G61" s="601"/>
      <c r="H61" s="601"/>
      <c r="I61" s="207"/>
      <c r="J61" s="207"/>
      <c r="K61" s="207"/>
      <c r="L61" s="207"/>
      <c r="M61" s="207"/>
      <c r="N61" s="207"/>
      <c r="O61" s="207"/>
      <c r="P61" s="207"/>
      <c r="Q61" s="207"/>
      <c r="R61" s="207"/>
      <c r="S61" s="207"/>
      <c r="T61" s="207"/>
      <c r="U61" s="207"/>
      <c r="V61" s="207"/>
      <c r="W61" s="207"/>
      <c r="X61" s="207"/>
      <c r="Y61" s="207"/>
      <c r="Z61" s="207"/>
    </row>
    <row r="62" spans="1:26" ht="12.75" customHeight="1">
      <c r="A62" s="601"/>
      <c r="B62" s="602"/>
      <c r="C62" s="603"/>
      <c r="D62" s="603"/>
      <c r="E62" s="603"/>
      <c r="F62" s="601"/>
      <c r="G62" s="601"/>
      <c r="H62" s="601"/>
      <c r="I62" s="207"/>
      <c r="J62" s="207"/>
      <c r="K62" s="207"/>
      <c r="L62" s="207"/>
      <c r="M62" s="207"/>
      <c r="N62" s="207"/>
      <c r="O62" s="207"/>
      <c r="P62" s="207"/>
      <c r="Q62" s="207"/>
      <c r="R62" s="207"/>
      <c r="S62" s="207"/>
      <c r="T62" s="207"/>
      <c r="U62" s="207"/>
      <c r="V62" s="207"/>
      <c r="W62" s="207"/>
      <c r="X62" s="207"/>
      <c r="Y62" s="207"/>
      <c r="Z62" s="207"/>
    </row>
    <row r="63" spans="1:26" ht="12.75" customHeight="1">
      <c r="A63" s="601"/>
      <c r="B63" s="602"/>
      <c r="C63" s="603"/>
      <c r="D63" s="603"/>
      <c r="E63" s="603"/>
      <c r="F63" s="601"/>
      <c r="G63" s="601"/>
      <c r="H63" s="601"/>
      <c r="I63" s="207"/>
      <c r="J63" s="207"/>
      <c r="K63" s="207"/>
      <c r="L63" s="207"/>
      <c r="M63" s="207"/>
      <c r="N63" s="207"/>
      <c r="O63" s="207"/>
      <c r="P63" s="207"/>
      <c r="Q63" s="207"/>
      <c r="R63" s="207"/>
      <c r="S63" s="207"/>
      <c r="T63" s="207"/>
      <c r="U63" s="207"/>
      <c r="V63" s="207"/>
      <c r="W63" s="207"/>
      <c r="X63" s="207"/>
      <c r="Y63" s="207"/>
      <c r="Z63" s="207"/>
    </row>
    <row r="64" spans="1:26" ht="12.75" customHeight="1">
      <c r="A64" s="601"/>
      <c r="B64" s="602"/>
      <c r="C64" s="603"/>
      <c r="D64" s="603"/>
      <c r="E64" s="603"/>
      <c r="F64" s="601"/>
      <c r="G64" s="601"/>
      <c r="H64" s="601"/>
      <c r="I64" s="207"/>
      <c r="J64" s="207"/>
      <c r="K64" s="207"/>
      <c r="L64" s="207"/>
      <c r="M64" s="207"/>
      <c r="N64" s="207"/>
      <c r="O64" s="207"/>
      <c r="P64" s="207"/>
      <c r="Q64" s="207"/>
      <c r="R64" s="207"/>
      <c r="S64" s="207"/>
      <c r="T64" s="207"/>
      <c r="U64" s="207"/>
      <c r="V64" s="207"/>
      <c r="W64" s="207"/>
      <c r="X64" s="207"/>
      <c r="Y64" s="207"/>
      <c r="Z64" s="207"/>
    </row>
    <row r="65" spans="1:26" ht="12.75" customHeight="1">
      <c r="A65" s="601"/>
      <c r="B65" s="602"/>
      <c r="C65" s="603"/>
      <c r="D65" s="603"/>
      <c r="E65" s="603"/>
      <c r="F65" s="601"/>
      <c r="G65" s="601"/>
      <c r="H65" s="601"/>
      <c r="I65" s="207"/>
      <c r="J65" s="207"/>
      <c r="K65" s="207"/>
      <c r="L65" s="207"/>
      <c r="M65" s="207"/>
      <c r="N65" s="207"/>
      <c r="O65" s="207"/>
      <c r="P65" s="207"/>
      <c r="Q65" s="207"/>
      <c r="R65" s="207"/>
      <c r="S65" s="207"/>
      <c r="T65" s="207"/>
      <c r="U65" s="207"/>
      <c r="V65" s="207"/>
      <c r="W65" s="207"/>
      <c r="X65" s="207"/>
      <c r="Y65" s="207"/>
      <c r="Z65" s="207"/>
    </row>
    <row r="66" spans="1:26" ht="12.75" customHeight="1">
      <c r="A66" s="601"/>
      <c r="B66" s="602"/>
      <c r="C66" s="603"/>
      <c r="D66" s="603"/>
      <c r="E66" s="603"/>
      <c r="F66" s="601"/>
      <c r="G66" s="601"/>
      <c r="H66" s="601"/>
      <c r="I66" s="207"/>
      <c r="J66" s="207"/>
      <c r="K66" s="207"/>
      <c r="L66" s="207"/>
      <c r="M66" s="207"/>
      <c r="N66" s="207"/>
      <c r="O66" s="207"/>
      <c r="P66" s="207"/>
      <c r="Q66" s="207"/>
      <c r="R66" s="207"/>
      <c r="S66" s="207"/>
      <c r="T66" s="207"/>
      <c r="U66" s="207"/>
      <c r="V66" s="207"/>
      <c r="W66" s="207"/>
      <c r="X66" s="207"/>
      <c r="Y66" s="207"/>
      <c r="Z66" s="207"/>
    </row>
    <row r="67" spans="1:26" ht="12.75" customHeight="1">
      <c r="A67" s="601"/>
      <c r="B67" s="602"/>
      <c r="C67" s="603"/>
      <c r="D67" s="603"/>
      <c r="E67" s="603"/>
      <c r="F67" s="601"/>
      <c r="G67" s="601"/>
      <c r="H67" s="601"/>
      <c r="I67" s="207"/>
      <c r="J67" s="207"/>
      <c r="K67" s="207"/>
      <c r="L67" s="207"/>
      <c r="M67" s="207"/>
      <c r="N67" s="207"/>
      <c r="O67" s="207"/>
      <c r="P67" s="207"/>
      <c r="Q67" s="207"/>
      <c r="R67" s="207"/>
      <c r="S67" s="207"/>
      <c r="T67" s="207"/>
      <c r="U67" s="207"/>
      <c r="V67" s="207"/>
      <c r="W67" s="207"/>
      <c r="X67" s="207"/>
      <c r="Y67" s="207"/>
      <c r="Z67" s="207"/>
    </row>
    <row r="68" spans="1:26" ht="12.75" customHeight="1">
      <c r="A68" s="601"/>
      <c r="B68" s="602"/>
      <c r="C68" s="603"/>
      <c r="D68" s="603"/>
      <c r="E68" s="603"/>
      <c r="F68" s="601"/>
      <c r="G68" s="601"/>
      <c r="H68" s="601"/>
      <c r="I68" s="207"/>
      <c r="J68" s="207"/>
      <c r="K68" s="207"/>
      <c r="L68" s="207"/>
      <c r="M68" s="207"/>
      <c r="N68" s="207"/>
      <c r="O68" s="207"/>
      <c r="P68" s="207"/>
      <c r="Q68" s="207"/>
      <c r="R68" s="207"/>
      <c r="S68" s="207"/>
      <c r="T68" s="207"/>
      <c r="U68" s="207"/>
      <c r="V68" s="207"/>
      <c r="W68" s="207"/>
      <c r="X68" s="207"/>
      <c r="Y68" s="207"/>
      <c r="Z68" s="207"/>
    </row>
    <row r="69" spans="1:26" ht="12.75" customHeight="1">
      <c r="A69" s="601"/>
      <c r="B69" s="602"/>
      <c r="C69" s="603"/>
      <c r="D69" s="603"/>
      <c r="E69" s="603"/>
      <c r="F69" s="601"/>
      <c r="G69" s="601"/>
      <c r="H69" s="601"/>
      <c r="I69" s="207"/>
      <c r="J69" s="207"/>
      <c r="K69" s="207"/>
      <c r="L69" s="207"/>
      <c r="M69" s="207"/>
      <c r="N69" s="207"/>
      <c r="O69" s="207"/>
      <c r="P69" s="207"/>
      <c r="Q69" s="207"/>
      <c r="R69" s="207"/>
      <c r="S69" s="207"/>
      <c r="T69" s="207"/>
      <c r="U69" s="207"/>
      <c r="V69" s="207"/>
      <c r="W69" s="207"/>
      <c r="X69" s="207"/>
      <c r="Y69" s="207"/>
      <c r="Z69" s="207"/>
    </row>
    <row r="70" spans="1:26" ht="12.75" customHeight="1">
      <c r="A70" s="601"/>
      <c r="B70" s="602"/>
      <c r="C70" s="603"/>
      <c r="D70" s="603"/>
      <c r="E70" s="603"/>
      <c r="F70" s="601"/>
      <c r="G70" s="601"/>
      <c r="H70" s="601"/>
      <c r="I70" s="207"/>
      <c r="J70" s="207"/>
      <c r="K70" s="207"/>
      <c r="L70" s="207"/>
      <c r="M70" s="207"/>
      <c r="N70" s="207"/>
      <c r="O70" s="207"/>
      <c r="P70" s="207"/>
      <c r="Q70" s="207"/>
      <c r="R70" s="207"/>
      <c r="S70" s="207"/>
      <c r="T70" s="207"/>
      <c r="U70" s="207"/>
      <c r="V70" s="207"/>
      <c r="W70" s="207"/>
      <c r="X70" s="207"/>
      <c r="Y70" s="207"/>
      <c r="Z70" s="207"/>
    </row>
    <row r="71" spans="1:26" ht="12.75" customHeight="1">
      <c r="A71" s="601"/>
      <c r="B71" s="602"/>
      <c r="C71" s="603"/>
      <c r="D71" s="603"/>
      <c r="E71" s="603"/>
      <c r="F71" s="601"/>
      <c r="G71" s="601"/>
      <c r="H71" s="601"/>
      <c r="I71" s="207"/>
      <c r="J71" s="207"/>
      <c r="K71" s="207"/>
      <c r="L71" s="207"/>
      <c r="M71" s="207"/>
      <c r="N71" s="207"/>
      <c r="O71" s="207"/>
      <c r="P71" s="207"/>
      <c r="Q71" s="207"/>
      <c r="R71" s="207"/>
      <c r="S71" s="207"/>
      <c r="T71" s="207"/>
      <c r="U71" s="207"/>
      <c r="V71" s="207"/>
      <c r="W71" s="207"/>
      <c r="X71" s="207"/>
      <c r="Y71" s="207"/>
      <c r="Z71" s="207"/>
    </row>
    <row r="72" spans="1:26" ht="12.75" customHeight="1">
      <c r="A72" s="601"/>
      <c r="B72" s="602"/>
      <c r="C72" s="603"/>
      <c r="D72" s="603"/>
      <c r="E72" s="603"/>
      <c r="F72" s="601"/>
      <c r="G72" s="601"/>
      <c r="H72" s="601"/>
      <c r="I72" s="207"/>
      <c r="J72" s="207"/>
      <c r="K72" s="207"/>
      <c r="L72" s="207"/>
      <c r="M72" s="207"/>
      <c r="N72" s="207"/>
      <c r="O72" s="207"/>
      <c r="P72" s="207"/>
      <c r="Q72" s="207"/>
      <c r="R72" s="207"/>
      <c r="S72" s="207"/>
      <c r="T72" s="207"/>
      <c r="U72" s="207"/>
      <c r="V72" s="207"/>
      <c r="W72" s="207"/>
      <c r="X72" s="207"/>
      <c r="Y72" s="207"/>
      <c r="Z72" s="207"/>
    </row>
    <row r="73" spans="1:26" ht="12.75" customHeight="1">
      <c r="A73" s="601"/>
      <c r="B73" s="602"/>
      <c r="C73" s="603"/>
      <c r="D73" s="603"/>
      <c r="E73" s="603"/>
      <c r="F73" s="601"/>
      <c r="G73" s="601"/>
      <c r="H73" s="601"/>
      <c r="I73" s="207"/>
      <c r="J73" s="207"/>
      <c r="K73" s="207"/>
      <c r="L73" s="207"/>
      <c r="M73" s="207"/>
      <c r="N73" s="207"/>
      <c r="O73" s="207"/>
      <c r="P73" s="207"/>
      <c r="Q73" s="207"/>
      <c r="R73" s="207"/>
      <c r="S73" s="207"/>
      <c r="T73" s="207"/>
      <c r="U73" s="207"/>
      <c r="V73" s="207"/>
      <c r="W73" s="207"/>
      <c r="X73" s="207"/>
      <c r="Y73" s="207"/>
      <c r="Z73" s="207"/>
    </row>
    <row r="74" spans="1:26" ht="12.75" customHeight="1">
      <c r="A74" s="601"/>
      <c r="B74" s="602"/>
      <c r="C74" s="603"/>
      <c r="D74" s="603"/>
      <c r="E74" s="603"/>
      <c r="F74" s="601"/>
      <c r="G74" s="601"/>
      <c r="H74" s="601"/>
      <c r="I74" s="207"/>
      <c r="J74" s="207"/>
      <c r="K74" s="207"/>
      <c r="L74" s="207"/>
      <c r="M74" s="207"/>
      <c r="N74" s="207"/>
      <c r="O74" s="207"/>
      <c r="P74" s="207"/>
      <c r="Q74" s="207"/>
      <c r="R74" s="207"/>
      <c r="S74" s="207"/>
      <c r="T74" s="207"/>
      <c r="U74" s="207"/>
      <c r="V74" s="207"/>
      <c r="W74" s="207"/>
      <c r="X74" s="207"/>
      <c r="Y74" s="207"/>
      <c r="Z74" s="207"/>
    </row>
    <row r="75" spans="1:26" ht="12.75" customHeight="1">
      <c r="A75" s="601"/>
      <c r="B75" s="602"/>
      <c r="C75" s="603"/>
      <c r="D75" s="603"/>
      <c r="E75" s="603"/>
      <c r="F75" s="601"/>
      <c r="G75" s="601"/>
      <c r="H75" s="601"/>
      <c r="I75" s="207"/>
      <c r="J75" s="207"/>
      <c r="K75" s="207"/>
      <c r="L75" s="207"/>
      <c r="M75" s="207"/>
      <c r="N75" s="207"/>
      <c r="O75" s="207"/>
      <c r="P75" s="207"/>
      <c r="Q75" s="207"/>
      <c r="R75" s="207"/>
      <c r="S75" s="207"/>
      <c r="T75" s="207"/>
      <c r="U75" s="207"/>
      <c r="V75" s="207"/>
      <c r="W75" s="207"/>
      <c r="X75" s="207"/>
      <c r="Y75" s="207"/>
      <c r="Z75" s="207"/>
    </row>
    <row r="76" spans="1:26" ht="12.75" customHeight="1">
      <c r="A76" s="601"/>
      <c r="B76" s="602"/>
      <c r="C76" s="603"/>
      <c r="D76" s="603"/>
      <c r="E76" s="603"/>
      <c r="F76" s="601"/>
      <c r="G76" s="601"/>
      <c r="H76" s="601"/>
      <c r="I76" s="207"/>
      <c r="J76" s="207"/>
      <c r="K76" s="207"/>
      <c r="L76" s="207"/>
      <c r="M76" s="207"/>
      <c r="N76" s="207"/>
      <c r="O76" s="207"/>
      <c r="P76" s="207"/>
      <c r="Q76" s="207"/>
      <c r="R76" s="207"/>
      <c r="S76" s="207"/>
      <c r="T76" s="207"/>
      <c r="U76" s="207"/>
      <c r="V76" s="207"/>
      <c r="W76" s="207"/>
      <c r="X76" s="207"/>
      <c r="Y76" s="207"/>
      <c r="Z76" s="207"/>
    </row>
    <row r="77" spans="1:26" ht="12.75" customHeight="1">
      <c r="A77" s="601"/>
      <c r="B77" s="602"/>
      <c r="C77" s="603"/>
      <c r="D77" s="603"/>
      <c r="E77" s="603"/>
      <c r="F77" s="601"/>
      <c r="G77" s="601"/>
      <c r="H77" s="601"/>
      <c r="I77" s="207"/>
      <c r="J77" s="207"/>
      <c r="K77" s="207"/>
      <c r="L77" s="207"/>
      <c r="M77" s="207"/>
      <c r="N77" s="207"/>
      <c r="O77" s="207"/>
      <c r="P77" s="207"/>
      <c r="Q77" s="207"/>
      <c r="R77" s="207"/>
      <c r="S77" s="207"/>
      <c r="T77" s="207"/>
      <c r="U77" s="207"/>
      <c r="V77" s="207"/>
      <c r="W77" s="207"/>
      <c r="X77" s="207"/>
      <c r="Y77" s="207"/>
      <c r="Z77" s="207"/>
    </row>
    <row r="78" spans="1:26" ht="12.75" customHeight="1">
      <c r="A78" s="601"/>
      <c r="B78" s="602"/>
      <c r="C78" s="603"/>
      <c r="D78" s="603"/>
      <c r="E78" s="603"/>
      <c r="F78" s="601"/>
      <c r="G78" s="601"/>
      <c r="H78" s="601"/>
      <c r="I78" s="207"/>
      <c r="J78" s="207"/>
      <c r="K78" s="207"/>
      <c r="L78" s="207"/>
      <c r="M78" s="207"/>
      <c r="N78" s="207"/>
      <c r="O78" s="207"/>
      <c r="P78" s="207"/>
      <c r="Q78" s="207"/>
      <c r="R78" s="207"/>
      <c r="S78" s="207"/>
      <c r="T78" s="207"/>
      <c r="U78" s="207"/>
      <c r="V78" s="207"/>
      <c r="W78" s="207"/>
      <c r="X78" s="207"/>
      <c r="Y78" s="207"/>
      <c r="Z78" s="207"/>
    </row>
    <row r="79" spans="1:26" ht="12.75" customHeight="1">
      <c r="A79" s="601"/>
      <c r="B79" s="602"/>
      <c r="C79" s="603"/>
      <c r="D79" s="603"/>
      <c r="E79" s="603"/>
      <c r="F79" s="601"/>
      <c r="G79" s="601"/>
      <c r="H79" s="601"/>
      <c r="I79" s="207"/>
      <c r="J79" s="207"/>
      <c r="K79" s="207"/>
      <c r="L79" s="207"/>
      <c r="M79" s="207"/>
      <c r="N79" s="207"/>
      <c r="O79" s="207"/>
      <c r="P79" s="207"/>
      <c r="Q79" s="207"/>
      <c r="R79" s="207"/>
      <c r="S79" s="207"/>
      <c r="T79" s="207"/>
      <c r="U79" s="207"/>
      <c r="V79" s="207"/>
      <c r="W79" s="207"/>
      <c r="X79" s="207"/>
      <c r="Y79" s="207"/>
      <c r="Z79" s="207"/>
    </row>
    <row r="80" spans="1:26" ht="12.75" customHeight="1">
      <c r="A80" s="601"/>
      <c r="B80" s="602"/>
      <c r="C80" s="603"/>
      <c r="D80" s="603"/>
      <c r="E80" s="603"/>
      <c r="F80" s="601"/>
      <c r="G80" s="601"/>
      <c r="H80" s="601"/>
      <c r="I80" s="207"/>
      <c r="J80" s="207"/>
      <c r="K80" s="207"/>
      <c r="L80" s="207"/>
      <c r="M80" s="207"/>
      <c r="N80" s="207"/>
      <c r="O80" s="207"/>
      <c r="P80" s="207"/>
      <c r="Q80" s="207"/>
      <c r="R80" s="207"/>
      <c r="S80" s="207"/>
      <c r="T80" s="207"/>
      <c r="U80" s="207"/>
      <c r="V80" s="207"/>
      <c r="W80" s="207"/>
      <c r="X80" s="207"/>
      <c r="Y80" s="207"/>
      <c r="Z80" s="207"/>
    </row>
    <row r="81" spans="1:26" ht="12.75" customHeight="1">
      <c r="A81" s="601"/>
      <c r="B81" s="602"/>
      <c r="C81" s="603"/>
      <c r="D81" s="603"/>
      <c r="E81" s="603"/>
      <c r="F81" s="601"/>
      <c r="G81" s="601"/>
      <c r="H81" s="601"/>
      <c r="I81" s="207"/>
      <c r="J81" s="207"/>
      <c r="K81" s="207"/>
      <c r="L81" s="207"/>
      <c r="M81" s="207"/>
      <c r="N81" s="207"/>
      <c r="O81" s="207"/>
      <c r="P81" s="207"/>
      <c r="Q81" s="207"/>
      <c r="R81" s="207"/>
      <c r="S81" s="207"/>
      <c r="T81" s="207"/>
      <c r="U81" s="207"/>
      <c r="V81" s="207"/>
      <c r="W81" s="207"/>
      <c r="X81" s="207"/>
      <c r="Y81" s="207"/>
      <c r="Z81" s="207"/>
    </row>
    <row r="82" spans="1:26" ht="12.75" customHeight="1">
      <c r="A82" s="601"/>
      <c r="B82" s="602"/>
      <c r="C82" s="603"/>
      <c r="D82" s="603"/>
      <c r="E82" s="603"/>
      <c r="F82" s="601"/>
      <c r="G82" s="601"/>
      <c r="H82" s="601"/>
      <c r="I82" s="207"/>
      <c r="J82" s="207"/>
      <c r="K82" s="207"/>
      <c r="L82" s="207"/>
      <c r="M82" s="207"/>
      <c r="N82" s="207"/>
      <c r="O82" s="207"/>
      <c r="P82" s="207"/>
      <c r="Q82" s="207"/>
      <c r="R82" s="207"/>
      <c r="S82" s="207"/>
      <c r="T82" s="207"/>
      <c r="U82" s="207"/>
      <c r="V82" s="207"/>
      <c r="W82" s="207"/>
      <c r="X82" s="207"/>
      <c r="Y82" s="207"/>
      <c r="Z82" s="207"/>
    </row>
    <row r="83" spans="1:26" ht="12.75" customHeight="1">
      <c r="A83" s="601"/>
      <c r="B83" s="602"/>
      <c r="C83" s="603"/>
      <c r="D83" s="603"/>
      <c r="E83" s="603"/>
      <c r="F83" s="601"/>
      <c r="G83" s="601"/>
      <c r="H83" s="601"/>
      <c r="I83" s="207"/>
      <c r="J83" s="207"/>
      <c r="K83" s="207"/>
      <c r="L83" s="207"/>
      <c r="M83" s="207"/>
      <c r="N83" s="207"/>
      <c r="O83" s="207"/>
      <c r="P83" s="207"/>
      <c r="Q83" s="207"/>
      <c r="R83" s="207"/>
      <c r="S83" s="207"/>
      <c r="T83" s="207"/>
      <c r="U83" s="207"/>
      <c r="V83" s="207"/>
      <c r="W83" s="207"/>
      <c r="X83" s="207"/>
      <c r="Y83" s="207"/>
      <c r="Z83" s="207"/>
    </row>
    <row r="84" spans="1:26" ht="12.75" customHeight="1">
      <c r="A84" s="601"/>
      <c r="B84" s="602"/>
      <c r="C84" s="603"/>
      <c r="D84" s="603"/>
      <c r="E84" s="603"/>
      <c r="F84" s="601"/>
      <c r="G84" s="601"/>
      <c r="H84" s="601"/>
      <c r="I84" s="207"/>
      <c r="J84" s="207"/>
      <c r="K84" s="207"/>
      <c r="L84" s="207"/>
      <c r="M84" s="207"/>
      <c r="N84" s="207"/>
      <c r="O84" s="207"/>
      <c r="P84" s="207"/>
      <c r="Q84" s="207"/>
      <c r="R84" s="207"/>
      <c r="S84" s="207"/>
      <c r="T84" s="207"/>
      <c r="U84" s="207"/>
      <c r="V84" s="207"/>
      <c r="W84" s="207"/>
      <c r="X84" s="207"/>
      <c r="Y84" s="207"/>
      <c r="Z84" s="207"/>
    </row>
    <row r="85" spans="1:26" ht="12.75" customHeight="1">
      <c r="A85" s="601"/>
      <c r="B85" s="602"/>
      <c r="C85" s="603"/>
      <c r="D85" s="603"/>
      <c r="E85" s="603"/>
      <c r="F85" s="601"/>
      <c r="G85" s="601"/>
      <c r="H85" s="601"/>
      <c r="I85" s="207"/>
      <c r="J85" s="207"/>
      <c r="K85" s="207"/>
      <c r="L85" s="207"/>
      <c r="M85" s="207"/>
      <c r="N85" s="207"/>
      <c r="O85" s="207"/>
      <c r="P85" s="207"/>
      <c r="Q85" s="207"/>
      <c r="R85" s="207"/>
      <c r="S85" s="207"/>
      <c r="T85" s="207"/>
      <c r="U85" s="207"/>
      <c r="V85" s="207"/>
      <c r="W85" s="207"/>
      <c r="X85" s="207"/>
      <c r="Y85" s="207"/>
      <c r="Z85" s="207"/>
    </row>
    <row r="86" spans="1:26" ht="12.75" customHeight="1">
      <c r="A86" s="601"/>
      <c r="B86" s="602"/>
      <c r="C86" s="603"/>
      <c r="D86" s="603"/>
      <c r="E86" s="603"/>
      <c r="F86" s="601"/>
      <c r="G86" s="601"/>
      <c r="H86" s="601"/>
      <c r="I86" s="207"/>
      <c r="J86" s="207"/>
      <c r="K86" s="207"/>
      <c r="L86" s="207"/>
      <c r="M86" s="207"/>
      <c r="N86" s="207"/>
      <c r="O86" s="207"/>
      <c r="P86" s="207"/>
      <c r="Q86" s="207"/>
      <c r="R86" s="207"/>
      <c r="S86" s="207"/>
      <c r="T86" s="207"/>
      <c r="U86" s="207"/>
      <c r="V86" s="207"/>
      <c r="W86" s="207"/>
      <c r="X86" s="207"/>
      <c r="Y86" s="207"/>
      <c r="Z86" s="207"/>
    </row>
    <row r="87" spans="1:26" ht="12.75" customHeight="1">
      <c r="A87" s="601"/>
      <c r="B87" s="602"/>
      <c r="C87" s="603"/>
      <c r="D87" s="603"/>
      <c r="E87" s="603"/>
      <c r="F87" s="601"/>
      <c r="G87" s="601"/>
      <c r="H87" s="601"/>
      <c r="I87" s="207"/>
      <c r="J87" s="207"/>
      <c r="K87" s="207"/>
      <c r="L87" s="207"/>
      <c r="M87" s="207"/>
      <c r="N87" s="207"/>
      <c r="O87" s="207"/>
      <c r="P87" s="207"/>
      <c r="Q87" s="207"/>
      <c r="R87" s="207"/>
      <c r="S87" s="207"/>
      <c r="T87" s="207"/>
      <c r="U87" s="207"/>
      <c r="V87" s="207"/>
      <c r="W87" s="207"/>
      <c r="X87" s="207"/>
      <c r="Y87" s="207"/>
      <c r="Z87" s="207"/>
    </row>
    <row r="88" spans="1:26" ht="12.75" customHeight="1">
      <c r="A88" s="601"/>
      <c r="B88" s="602"/>
      <c r="C88" s="603"/>
      <c r="D88" s="603"/>
      <c r="E88" s="603"/>
      <c r="F88" s="601"/>
      <c r="G88" s="601"/>
      <c r="H88" s="601"/>
      <c r="I88" s="207"/>
      <c r="J88" s="207"/>
      <c r="K88" s="207"/>
      <c r="L88" s="207"/>
      <c r="M88" s="207"/>
      <c r="N88" s="207"/>
      <c r="O88" s="207"/>
      <c r="P88" s="207"/>
      <c r="Q88" s="207"/>
      <c r="R88" s="207"/>
      <c r="S88" s="207"/>
      <c r="T88" s="207"/>
      <c r="U88" s="207"/>
      <c r="V88" s="207"/>
      <c r="W88" s="207"/>
      <c r="X88" s="207"/>
      <c r="Y88" s="207"/>
      <c r="Z88" s="207"/>
    </row>
    <row r="89" spans="1:26" ht="12.75" customHeight="1">
      <c r="A89" s="601"/>
      <c r="B89" s="602"/>
      <c r="C89" s="603"/>
      <c r="D89" s="603"/>
      <c r="E89" s="603"/>
      <c r="F89" s="601"/>
      <c r="G89" s="601"/>
      <c r="H89" s="601"/>
      <c r="I89" s="207"/>
      <c r="J89" s="207"/>
      <c r="K89" s="207"/>
      <c r="L89" s="207"/>
      <c r="M89" s="207"/>
      <c r="N89" s="207"/>
      <c r="O89" s="207"/>
      <c r="P89" s="207"/>
      <c r="Q89" s="207"/>
      <c r="R89" s="207"/>
      <c r="S89" s="207"/>
      <c r="T89" s="207"/>
      <c r="U89" s="207"/>
      <c r="V89" s="207"/>
      <c r="W89" s="207"/>
      <c r="X89" s="207"/>
      <c r="Y89" s="207"/>
      <c r="Z89" s="207"/>
    </row>
    <row r="90" spans="1:26" ht="12.75" customHeight="1">
      <c r="A90" s="601"/>
      <c r="B90" s="602"/>
      <c r="C90" s="603"/>
      <c r="D90" s="603"/>
      <c r="E90" s="603"/>
      <c r="F90" s="601"/>
      <c r="G90" s="601"/>
      <c r="H90" s="601"/>
      <c r="I90" s="207"/>
      <c r="J90" s="207"/>
      <c r="K90" s="207"/>
      <c r="L90" s="207"/>
      <c r="M90" s="207"/>
      <c r="N90" s="207"/>
      <c r="O90" s="207"/>
      <c r="P90" s="207"/>
      <c r="Q90" s="207"/>
      <c r="R90" s="207"/>
      <c r="S90" s="207"/>
      <c r="T90" s="207"/>
      <c r="U90" s="207"/>
      <c r="V90" s="207"/>
      <c r="W90" s="207"/>
      <c r="X90" s="207"/>
      <c r="Y90" s="207"/>
      <c r="Z90" s="207"/>
    </row>
    <row r="91" spans="1:26" ht="12.75" customHeight="1">
      <c r="A91" s="601"/>
      <c r="B91" s="602"/>
      <c r="C91" s="603"/>
      <c r="D91" s="603"/>
      <c r="E91" s="603"/>
      <c r="F91" s="601"/>
      <c r="G91" s="601"/>
      <c r="H91" s="601"/>
      <c r="I91" s="207"/>
      <c r="J91" s="207"/>
      <c r="K91" s="207"/>
      <c r="L91" s="207"/>
      <c r="M91" s="207"/>
      <c r="N91" s="207"/>
      <c r="O91" s="207"/>
      <c r="P91" s="207"/>
      <c r="Q91" s="207"/>
      <c r="R91" s="207"/>
      <c r="S91" s="207"/>
      <c r="T91" s="207"/>
      <c r="U91" s="207"/>
      <c r="V91" s="207"/>
      <c r="W91" s="207"/>
      <c r="X91" s="207"/>
      <c r="Y91" s="207"/>
      <c r="Z91" s="207"/>
    </row>
    <row r="92" spans="1:26" ht="12.75" customHeight="1">
      <c r="A92" s="601"/>
      <c r="B92" s="602"/>
      <c r="C92" s="603"/>
      <c r="D92" s="603"/>
      <c r="E92" s="603"/>
      <c r="F92" s="601"/>
      <c r="G92" s="601"/>
      <c r="H92" s="601"/>
      <c r="I92" s="207"/>
      <c r="J92" s="207"/>
      <c r="K92" s="207"/>
      <c r="L92" s="207"/>
      <c r="M92" s="207"/>
      <c r="N92" s="207"/>
      <c r="O92" s="207"/>
      <c r="P92" s="207"/>
      <c r="Q92" s="207"/>
      <c r="R92" s="207"/>
      <c r="S92" s="207"/>
      <c r="T92" s="207"/>
      <c r="U92" s="207"/>
      <c r="V92" s="207"/>
      <c r="W92" s="207"/>
      <c r="X92" s="207"/>
      <c r="Y92" s="207"/>
      <c r="Z92" s="207"/>
    </row>
    <row r="93" spans="1:26" ht="12.75" customHeight="1">
      <c r="A93" s="601"/>
      <c r="B93" s="602"/>
      <c r="C93" s="603"/>
      <c r="D93" s="603"/>
      <c r="E93" s="603"/>
      <c r="F93" s="601"/>
      <c r="G93" s="601"/>
      <c r="H93" s="601"/>
      <c r="I93" s="207"/>
      <c r="J93" s="207"/>
      <c r="K93" s="207"/>
      <c r="L93" s="207"/>
      <c r="M93" s="207"/>
      <c r="N93" s="207"/>
      <c r="O93" s="207"/>
      <c r="P93" s="207"/>
      <c r="Q93" s="207"/>
      <c r="R93" s="207"/>
      <c r="S93" s="207"/>
      <c r="T93" s="207"/>
      <c r="U93" s="207"/>
      <c r="V93" s="207"/>
      <c r="W93" s="207"/>
      <c r="X93" s="207"/>
      <c r="Y93" s="207"/>
      <c r="Z93" s="207"/>
    </row>
    <row r="94" spans="1:26" ht="12.75" customHeight="1">
      <c r="A94" s="601"/>
      <c r="B94" s="602"/>
      <c r="C94" s="603"/>
      <c r="D94" s="603"/>
      <c r="E94" s="603"/>
      <c r="F94" s="601"/>
      <c r="G94" s="601"/>
      <c r="H94" s="601"/>
      <c r="I94" s="207"/>
      <c r="J94" s="207"/>
      <c r="K94" s="207"/>
      <c r="L94" s="207"/>
      <c r="M94" s="207"/>
      <c r="N94" s="207"/>
      <c r="O94" s="207"/>
      <c r="P94" s="207"/>
      <c r="Q94" s="207"/>
      <c r="R94" s="207"/>
      <c r="S94" s="207"/>
      <c r="T94" s="207"/>
      <c r="U94" s="207"/>
      <c r="V94" s="207"/>
      <c r="W94" s="207"/>
      <c r="X94" s="207"/>
      <c r="Y94" s="207"/>
      <c r="Z94" s="207"/>
    </row>
    <row r="95" spans="1:26" ht="12.75" customHeight="1">
      <c r="A95" s="601"/>
      <c r="B95" s="602"/>
      <c r="C95" s="603"/>
      <c r="D95" s="603"/>
      <c r="E95" s="603"/>
      <c r="F95" s="601"/>
      <c r="G95" s="601"/>
      <c r="H95" s="601"/>
      <c r="I95" s="207"/>
      <c r="J95" s="207"/>
      <c r="K95" s="207"/>
      <c r="L95" s="207"/>
      <c r="M95" s="207"/>
      <c r="N95" s="207"/>
      <c r="O95" s="207"/>
      <c r="P95" s="207"/>
      <c r="Q95" s="207"/>
      <c r="R95" s="207"/>
      <c r="S95" s="207"/>
      <c r="T95" s="207"/>
      <c r="U95" s="207"/>
      <c r="V95" s="207"/>
      <c r="W95" s="207"/>
      <c r="X95" s="207"/>
      <c r="Y95" s="207"/>
      <c r="Z95" s="207"/>
    </row>
    <row r="96" spans="1:26" ht="12.75" customHeight="1">
      <c r="A96" s="601"/>
      <c r="B96" s="602"/>
      <c r="C96" s="603"/>
      <c r="D96" s="603"/>
      <c r="E96" s="603"/>
      <c r="F96" s="601"/>
      <c r="G96" s="601"/>
      <c r="H96" s="601"/>
      <c r="I96" s="207"/>
      <c r="J96" s="207"/>
      <c r="K96" s="207"/>
      <c r="L96" s="207"/>
      <c r="M96" s="207"/>
      <c r="N96" s="207"/>
      <c r="O96" s="207"/>
      <c r="P96" s="207"/>
      <c r="Q96" s="207"/>
      <c r="R96" s="207"/>
      <c r="S96" s="207"/>
      <c r="T96" s="207"/>
      <c r="U96" s="207"/>
      <c r="V96" s="207"/>
      <c r="W96" s="207"/>
      <c r="X96" s="207"/>
      <c r="Y96" s="207"/>
      <c r="Z96" s="207"/>
    </row>
    <row r="97" spans="1:26" ht="12.75" customHeight="1">
      <c r="A97" s="601"/>
      <c r="B97" s="602"/>
      <c r="C97" s="603"/>
      <c r="D97" s="603"/>
      <c r="E97" s="603"/>
      <c r="F97" s="601"/>
      <c r="G97" s="601"/>
      <c r="H97" s="601"/>
      <c r="I97" s="207"/>
      <c r="J97" s="207"/>
      <c r="K97" s="207"/>
      <c r="L97" s="207"/>
      <c r="M97" s="207"/>
      <c r="N97" s="207"/>
      <c r="O97" s="207"/>
      <c r="P97" s="207"/>
      <c r="Q97" s="207"/>
      <c r="R97" s="207"/>
      <c r="S97" s="207"/>
      <c r="T97" s="207"/>
      <c r="U97" s="207"/>
      <c r="V97" s="207"/>
      <c r="W97" s="207"/>
      <c r="X97" s="207"/>
      <c r="Y97" s="207"/>
      <c r="Z97" s="207"/>
    </row>
    <row r="98" spans="1:26" ht="12.75" customHeight="1">
      <c r="A98" s="601"/>
      <c r="B98" s="602"/>
      <c r="C98" s="603"/>
      <c r="D98" s="603"/>
      <c r="E98" s="603"/>
      <c r="F98" s="601"/>
      <c r="G98" s="601"/>
      <c r="H98" s="601"/>
      <c r="I98" s="207"/>
      <c r="J98" s="207"/>
      <c r="K98" s="207"/>
      <c r="L98" s="207"/>
      <c r="M98" s="207"/>
      <c r="N98" s="207"/>
      <c r="O98" s="207"/>
      <c r="P98" s="207"/>
      <c r="Q98" s="207"/>
      <c r="R98" s="207"/>
      <c r="S98" s="207"/>
      <c r="T98" s="207"/>
      <c r="U98" s="207"/>
      <c r="V98" s="207"/>
      <c r="W98" s="207"/>
      <c r="X98" s="207"/>
      <c r="Y98" s="207"/>
      <c r="Z98" s="207"/>
    </row>
    <row r="99" spans="1:26" ht="12.75" customHeight="1">
      <c r="A99" s="601"/>
      <c r="B99" s="602"/>
      <c r="C99" s="603"/>
      <c r="D99" s="603"/>
      <c r="E99" s="603"/>
      <c r="F99" s="601"/>
      <c r="G99" s="601"/>
      <c r="H99" s="601"/>
      <c r="I99" s="207"/>
      <c r="J99" s="207"/>
      <c r="K99" s="207"/>
      <c r="L99" s="207"/>
      <c r="M99" s="207"/>
      <c r="N99" s="207"/>
      <c r="O99" s="207"/>
      <c r="P99" s="207"/>
      <c r="Q99" s="207"/>
      <c r="R99" s="207"/>
      <c r="S99" s="207"/>
      <c r="T99" s="207"/>
      <c r="U99" s="207"/>
      <c r="V99" s="207"/>
      <c r="W99" s="207"/>
      <c r="X99" s="207"/>
      <c r="Y99" s="207"/>
      <c r="Z99" s="207"/>
    </row>
    <row r="100" spans="1:26" ht="12.75" customHeight="1">
      <c r="A100" s="601"/>
      <c r="B100" s="602"/>
      <c r="C100" s="603"/>
      <c r="D100" s="603"/>
      <c r="E100" s="603"/>
      <c r="F100" s="601"/>
      <c r="G100" s="601"/>
      <c r="H100" s="601"/>
      <c r="I100" s="207"/>
      <c r="J100" s="207"/>
      <c r="K100" s="207"/>
      <c r="L100" s="207"/>
      <c r="M100" s="207"/>
      <c r="N100" s="207"/>
      <c r="O100" s="207"/>
      <c r="P100" s="207"/>
      <c r="Q100" s="207"/>
      <c r="R100" s="207"/>
      <c r="S100" s="207"/>
      <c r="T100" s="207"/>
      <c r="U100" s="207"/>
      <c r="V100" s="207"/>
      <c r="W100" s="207"/>
      <c r="X100" s="207"/>
      <c r="Y100" s="207"/>
      <c r="Z100" s="207"/>
    </row>
    <row r="101" spans="1:26" ht="12.75" customHeight="1">
      <c r="A101" s="601"/>
      <c r="B101" s="602"/>
      <c r="C101" s="603"/>
      <c r="D101" s="603"/>
      <c r="E101" s="603"/>
      <c r="F101" s="601"/>
      <c r="G101" s="601"/>
      <c r="H101" s="601"/>
      <c r="I101" s="207"/>
      <c r="J101" s="207"/>
      <c r="K101" s="207"/>
      <c r="L101" s="207"/>
      <c r="M101" s="207"/>
      <c r="N101" s="207"/>
      <c r="O101" s="207"/>
      <c r="P101" s="207"/>
      <c r="Q101" s="207"/>
      <c r="R101" s="207"/>
      <c r="S101" s="207"/>
      <c r="T101" s="207"/>
      <c r="U101" s="207"/>
      <c r="V101" s="207"/>
      <c r="W101" s="207"/>
      <c r="X101" s="207"/>
      <c r="Y101" s="207"/>
      <c r="Z101" s="207"/>
    </row>
    <row r="102" spans="1:26" ht="12.75" customHeight="1">
      <c r="A102" s="601"/>
      <c r="B102" s="602"/>
      <c r="C102" s="603"/>
      <c r="D102" s="603"/>
      <c r="E102" s="603"/>
      <c r="F102" s="601"/>
      <c r="G102" s="601"/>
      <c r="H102" s="601"/>
      <c r="I102" s="207"/>
      <c r="J102" s="207"/>
      <c r="K102" s="207"/>
      <c r="L102" s="207"/>
      <c r="M102" s="207"/>
      <c r="N102" s="207"/>
      <c r="O102" s="207"/>
      <c r="P102" s="207"/>
      <c r="Q102" s="207"/>
      <c r="R102" s="207"/>
      <c r="S102" s="207"/>
      <c r="T102" s="207"/>
      <c r="U102" s="207"/>
      <c r="V102" s="207"/>
      <c r="W102" s="207"/>
      <c r="X102" s="207"/>
      <c r="Y102" s="207"/>
      <c r="Z102" s="207"/>
    </row>
    <row r="103" spans="1:26" ht="12.75" customHeight="1">
      <c r="A103" s="601"/>
      <c r="B103" s="602"/>
      <c r="C103" s="603"/>
      <c r="D103" s="603"/>
      <c r="E103" s="603"/>
      <c r="F103" s="601"/>
      <c r="G103" s="601"/>
      <c r="H103" s="601"/>
      <c r="I103" s="207"/>
      <c r="J103" s="207"/>
      <c r="K103" s="207"/>
      <c r="L103" s="207"/>
      <c r="M103" s="207"/>
      <c r="N103" s="207"/>
      <c r="O103" s="207"/>
      <c r="P103" s="207"/>
      <c r="Q103" s="207"/>
      <c r="R103" s="207"/>
      <c r="S103" s="207"/>
      <c r="T103" s="207"/>
      <c r="U103" s="207"/>
      <c r="V103" s="207"/>
      <c r="W103" s="207"/>
      <c r="X103" s="207"/>
      <c r="Y103" s="207"/>
      <c r="Z103" s="207"/>
    </row>
    <row r="104" spans="1:26" ht="12.75" customHeight="1">
      <c r="A104" s="601"/>
      <c r="B104" s="602"/>
      <c r="C104" s="603"/>
      <c r="D104" s="603"/>
      <c r="E104" s="603"/>
      <c r="F104" s="601"/>
      <c r="G104" s="601"/>
      <c r="H104" s="601"/>
      <c r="I104" s="207"/>
      <c r="J104" s="207"/>
      <c r="K104" s="207"/>
      <c r="L104" s="207"/>
      <c r="M104" s="207"/>
      <c r="N104" s="207"/>
      <c r="O104" s="207"/>
      <c r="P104" s="207"/>
      <c r="Q104" s="207"/>
      <c r="R104" s="207"/>
      <c r="S104" s="207"/>
      <c r="T104" s="207"/>
      <c r="U104" s="207"/>
      <c r="V104" s="207"/>
      <c r="W104" s="207"/>
      <c r="X104" s="207"/>
      <c r="Y104" s="207"/>
      <c r="Z104" s="207"/>
    </row>
    <row r="105" spans="1:26" ht="12.75" customHeight="1">
      <c r="A105" s="601"/>
      <c r="B105" s="602"/>
      <c r="C105" s="603"/>
      <c r="D105" s="603"/>
      <c r="E105" s="603"/>
      <c r="F105" s="601"/>
      <c r="G105" s="601"/>
      <c r="H105" s="601"/>
      <c r="I105" s="207"/>
      <c r="J105" s="207"/>
      <c r="K105" s="207"/>
      <c r="L105" s="207"/>
      <c r="M105" s="207"/>
      <c r="N105" s="207"/>
      <c r="O105" s="207"/>
      <c r="P105" s="207"/>
      <c r="Q105" s="207"/>
      <c r="R105" s="207"/>
      <c r="S105" s="207"/>
      <c r="T105" s="207"/>
      <c r="U105" s="207"/>
      <c r="V105" s="207"/>
      <c r="W105" s="207"/>
      <c r="X105" s="207"/>
      <c r="Y105" s="207"/>
      <c r="Z105" s="207"/>
    </row>
    <row r="106" spans="1:26" ht="12.75" customHeight="1">
      <c r="A106" s="601"/>
      <c r="B106" s="602"/>
      <c r="C106" s="603"/>
      <c r="D106" s="603"/>
      <c r="E106" s="603"/>
      <c r="F106" s="601"/>
      <c r="G106" s="601"/>
      <c r="H106" s="601"/>
      <c r="I106" s="207"/>
      <c r="J106" s="207"/>
      <c r="K106" s="207"/>
      <c r="L106" s="207"/>
      <c r="M106" s="207"/>
      <c r="N106" s="207"/>
      <c r="O106" s="207"/>
      <c r="P106" s="207"/>
      <c r="Q106" s="207"/>
      <c r="R106" s="207"/>
      <c r="S106" s="207"/>
      <c r="T106" s="207"/>
      <c r="U106" s="207"/>
      <c r="V106" s="207"/>
      <c r="W106" s="207"/>
      <c r="X106" s="207"/>
      <c r="Y106" s="207"/>
      <c r="Z106" s="207"/>
    </row>
    <row r="107" spans="1:26" ht="12.75" customHeight="1">
      <c r="A107" s="601"/>
      <c r="B107" s="602"/>
      <c r="C107" s="603"/>
      <c r="D107" s="603"/>
      <c r="E107" s="603"/>
      <c r="F107" s="601"/>
      <c r="G107" s="601"/>
      <c r="H107" s="601"/>
      <c r="I107" s="207"/>
      <c r="J107" s="207"/>
      <c r="K107" s="207"/>
      <c r="L107" s="207"/>
      <c r="M107" s="207"/>
      <c r="N107" s="207"/>
      <c r="O107" s="207"/>
      <c r="P107" s="207"/>
      <c r="Q107" s="207"/>
      <c r="R107" s="207"/>
      <c r="S107" s="207"/>
      <c r="T107" s="207"/>
      <c r="U107" s="207"/>
      <c r="V107" s="207"/>
      <c r="W107" s="207"/>
      <c r="X107" s="207"/>
      <c r="Y107" s="207"/>
      <c r="Z107" s="207"/>
    </row>
    <row r="108" spans="1:26" ht="12.75" customHeight="1">
      <c r="A108" s="601"/>
      <c r="B108" s="602"/>
      <c r="C108" s="603"/>
      <c r="D108" s="603"/>
      <c r="E108" s="603"/>
      <c r="F108" s="601"/>
      <c r="G108" s="601"/>
      <c r="H108" s="601"/>
      <c r="I108" s="207"/>
      <c r="J108" s="207"/>
      <c r="K108" s="207"/>
      <c r="L108" s="207"/>
      <c r="M108" s="207"/>
      <c r="N108" s="207"/>
      <c r="O108" s="207"/>
      <c r="P108" s="207"/>
      <c r="Q108" s="207"/>
      <c r="R108" s="207"/>
      <c r="S108" s="207"/>
      <c r="T108" s="207"/>
      <c r="U108" s="207"/>
      <c r="V108" s="207"/>
      <c r="W108" s="207"/>
      <c r="X108" s="207"/>
      <c r="Y108" s="207"/>
      <c r="Z108" s="207"/>
    </row>
    <row r="109" spans="1:26" ht="12.75" customHeight="1">
      <c r="A109" s="601"/>
      <c r="B109" s="602"/>
      <c r="C109" s="603"/>
      <c r="D109" s="603"/>
      <c r="E109" s="603"/>
      <c r="F109" s="601"/>
      <c r="G109" s="601"/>
      <c r="H109" s="601"/>
      <c r="I109" s="207"/>
      <c r="J109" s="207"/>
      <c r="K109" s="207"/>
      <c r="L109" s="207"/>
      <c r="M109" s="207"/>
      <c r="N109" s="207"/>
      <c r="O109" s="207"/>
      <c r="P109" s="207"/>
      <c r="Q109" s="207"/>
      <c r="R109" s="207"/>
      <c r="S109" s="207"/>
      <c r="T109" s="207"/>
      <c r="U109" s="207"/>
      <c r="V109" s="207"/>
      <c r="W109" s="207"/>
      <c r="X109" s="207"/>
      <c r="Y109" s="207"/>
      <c r="Z109" s="207"/>
    </row>
    <row r="110" spans="1:26" ht="12.75" customHeight="1">
      <c r="A110" s="601"/>
      <c r="B110" s="602"/>
      <c r="C110" s="603"/>
      <c r="D110" s="603"/>
      <c r="E110" s="603"/>
      <c r="F110" s="601"/>
      <c r="G110" s="601"/>
      <c r="H110" s="601"/>
      <c r="I110" s="207"/>
      <c r="J110" s="207"/>
      <c r="K110" s="207"/>
      <c r="L110" s="207"/>
      <c r="M110" s="207"/>
      <c r="N110" s="207"/>
      <c r="O110" s="207"/>
      <c r="P110" s="207"/>
      <c r="Q110" s="207"/>
      <c r="R110" s="207"/>
      <c r="S110" s="207"/>
      <c r="T110" s="207"/>
      <c r="U110" s="207"/>
      <c r="V110" s="207"/>
      <c r="W110" s="207"/>
      <c r="X110" s="207"/>
      <c r="Y110" s="207"/>
      <c r="Z110" s="207"/>
    </row>
    <row r="111" spans="1:26" ht="12.75" customHeight="1">
      <c r="A111" s="601"/>
      <c r="B111" s="602"/>
      <c r="C111" s="603"/>
      <c r="D111" s="603"/>
      <c r="E111" s="603"/>
      <c r="F111" s="601"/>
      <c r="G111" s="601"/>
      <c r="H111" s="601"/>
      <c r="I111" s="207"/>
      <c r="J111" s="207"/>
      <c r="K111" s="207"/>
      <c r="L111" s="207"/>
      <c r="M111" s="207"/>
      <c r="N111" s="207"/>
      <c r="O111" s="207"/>
      <c r="P111" s="207"/>
      <c r="Q111" s="207"/>
      <c r="R111" s="207"/>
      <c r="S111" s="207"/>
      <c r="T111" s="207"/>
      <c r="U111" s="207"/>
      <c r="V111" s="207"/>
      <c r="W111" s="207"/>
      <c r="X111" s="207"/>
      <c r="Y111" s="207"/>
      <c r="Z111" s="207"/>
    </row>
    <row r="112" spans="1:26" ht="12.75" customHeight="1">
      <c r="A112" s="601"/>
      <c r="B112" s="602"/>
      <c r="C112" s="603"/>
      <c r="D112" s="603"/>
      <c r="E112" s="603"/>
      <c r="F112" s="601"/>
      <c r="G112" s="601"/>
      <c r="H112" s="601"/>
      <c r="I112" s="207"/>
      <c r="J112" s="207"/>
      <c r="K112" s="207"/>
      <c r="L112" s="207"/>
      <c r="M112" s="207"/>
      <c r="N112" s="207"/>
      <c r="O112" s="207"/>
      <c r="P112" s="207"/>
      <c r="Q112" s="207"/>
      <c r="R112" s="207"/>
      <c r="S112" s="207"/>
      <c r="T112" s="207"/>
      <c r="U112" s="207"/>
      <c r="V112" s="207"/>
      <c r="W112" s="207"/>
      <c r="X112" s="207"/>
      <c r="Y112" s="207"/>
      <c r="Z112" s="207"/>
    </row>
    <row r="113" spans="1:26" ht="12.75" customHeight="1">
      <c r="A113" s="601"/>
      <c r="B113" s="602"/>
      <c r="C113" s="603"/>
      <c r="D113" s="603"/>
      <c r="E113" s="603"/>
      <c r="F113" s="601"/>
      <c r="G113" s="601"/>
      <c r="H113" s="601"/>
      <c r="I113" s="207"/>
      <c r="J113" s="207"/>
      <c r="K113" s="207"/>
      <c r="L113" s="207"/>
      <c r="M113" s="207"/>
      <c r="N113" s="207"/>
      <c r="O113" s="207"/>
      <c r="P113" s="207"/>
      <c r="Q113" s="207"/>
      <c r="R113" s="207"/>
      <c r="S113" s="207"/>
      <c r="T113" s="207"/>
      <c r="U113" s="207"/>
      <c r="V113" s="207"/>
      <c r="W113" s="207"/>
      <c r="X113" s="207"/>
      <c r="Y113" s="207"/>
      <c r="Z113" s="207"/>
    </row>
    <row r="114" spans="1:26" ht="12.75" customHeight="1">
      <c r="A114" s="601"/>
      <c r="B114" s="602"/>
      <c r="C114" s="603"/>
      <c r="D114" s="603"/>
      <c r="E114" s="603"/>
      <c r="F114" s="601"/>
      <c r="G114" s="601"/>
      <c r="H114" s="601"/>
      <c r="I114" s="207"/>
      <c r="J114" s="207"/>
      <c r="K114" s="207"/>
      <c r="L114" s="207"/>
      <c r="M114" s="207"/>
      <c r="N114" s="207"/>
      <c r="O114" s="207"/>
      <c r="P114" s="207"/>
      <c r="Q114" s="207"/>
      <c r="R114" s="207"/>
      <c r="S114" s="207"/>
      <c r="T114" s="207"/>
      <c r="U114" s="207"/>
      <c r="V114" s="207"/>
      <c r="W114" s="207"/>
      <c r="X114" s="207"/>
      <c r="Y114" s="207"/>
      <c r="Z114" s="207"/>
    </row>
    <row r="115" spans="1:26" ht="12.75" customHeight="1">
      <c r="A115" s="601"/>
      <c r="B115" s="602"/>
      <c r="C115" s="603"/>
      <c r="D115" s="603"/>
      <c r="E115" s="603"/>
      <c r="F115" s="601"/>
      <c r="G115" s="601"/>
      <c r="H115" s="601"/>
      <c r="I115" s="207"/>
      <c r="J115" s="207"/>
      <c r="K115" s="207"/>
      <c r="L115" s="207"/>
      <c r="M115" s="207"/>
      <c r="N115" s="207"/>
      <c r="O115" s="207"/>
      <c r="P115" s="207"/>
      <c r="Q115" s="207"/>
      <c r="R115" s="207"/>
      <c r="S115" s="207"/>
      <c r="T115" s="207"/>
      <c r="U115" s="207"/>
      <c r="V115" s="207"/>
      <c r="W115" s="207"/>
      <c r="X115" s="207"/>
      <c r="Y115" s="207"/>
      <c r="Z115" s="207"/>
    </row>
    <row r="116" spans="1:26" ht="12.75" customHeight="1">
      <c r="A116" s="601"/>
      <c r="B116" s="602"/>
      <c r="C116" s="603"/>
      <c r="D116" s="603"/>
      <c r="E116" s="603"/>
      <c r="F116" s="601"/>
      <c r="G116" s="601"/>
      <c r="H116" s="601"/>
      <c r="I116" s="207"/>
      <c r="J116" s="207"/>
      <c r="K116" s="207"/>
      <c r="L116" s="207"/>
      <c r="M116" s="207"/>
      <c r="N116" s="207"/>
      <c r="O116" s="207"/>
      <c r="P116" s="207"/>
      <c r="Q116" s="207"/>
      <c r="R116" s="207"/>
      <c r="S116" s="207"/>
      <c r="T116" s="207"/>
      <c r="U116" s="207"/>
      <c r="V116" s="207"/>
      <c r="W116" s="207"/>
      <c r="X116" s="207"/>
      <c r="Y116" s="207"/>
      <c r="Z116" s="207"/>
    </row>
    <row r="117" spans="1:26" ht="12.75" customHeight="1">
      <c r="A117" s="601"/>
      <c r="B117" s="602"/>
      <c r="C117" s="603"/>
      <c r="D117" s="603"/>
      <c r="E117" s="603"/>
      <c r="F117" s="601"/>
      <c r="G117" s="601"/>
      <c r="H117" s="601"/>
      <c r="I117" s="207"/>
      <c r="J117" s="207"/>
      <c r="K117" s="207"/>
      <c r="L117" s="207"/>
      <c r="M117" s="207"/>
      <c r="N117" s="207"/>
      <c r="O117" s="207"/>
      <c r="P117" s="207"/>
      <c r="Q117" s="207"/>
      <c r="R117" s="207"/>
      <c r="S117" s="207"/>
      <c r="T117" s="207"/>
      <c r="U117" s="207"/>
      <c r="V117" s="207"/>
      <c r="W117" s="207"/>
      <c r="X117" s="207"/>
      <c r="Y117" s="207"/>
      <c r="Z117" s="207"/>
    </row>
    <row r="118" spans="1:26" ht="12.75" customHeight="1">
      <c r="A118" s="601"/>
      <c r="B118" s="602"/>
      <c r="C118" s="603"/>
      <c r="D118" s="603"/>
      <c r="E118" s="603"/>
      <c r="F118" s="601"/>
      <c r="G118" s="601"/>
      <c r="H118" s="601"/>
      <c r="I118" s="207"/>
      <c r="J118" s="207"/>
      <c r="K118" s="207"/>
      <c r="L118" s="207"/>
      <c r="M118" s="207"/>
      <c r="N118" s="207"/>
      <c r="O118" s="207"/>
      <c r="P118" s="207"/>
      <c r="Q118" s="207"/>
      <c r="R118" s="207"/>
      <c r="S118" s="207"/>
      <c r="T118" s="207"/>
      <c r="U118" s="207"/>
      <c r="V118" s="207"/>
      <c r="W118" s="207"/>
      <c r="X118" s="207"/>
      <c r="Y118" s="207"/>
      <c r="Z118" s="207"/>
    </row>
    <row r="119" spans="1:26" ht="12.75" customHeight="1">
      <c r="A119" s="601"/>
      <c r="B119" s="602"/>
      <c r="C119" s="603"/>
      <c r="D119" s="603"/>
      <c r="E119" s="603"/>
      <c r="F119" s="601"/>
      <c r="G119" s="601"/>
      <c r="H119" s="601"/>
      <c r="I119" s="207"/>
      <c r="J119" s="207"/>
      <c r="K119" s="207"/>
      <c r="L119" s="207"/>
      <c r="M119" s="207"/>
      <c r="N119" s="207"/>
      <c r="O119" s="207"/>
      <c r="P119" s="207"/>
      <c r="Q119" s="207"/>
      <c r="R119" s="207"/>
      <c r="S119" s="207"/>
      <c r="T119" s="207"/>
      <c r="U119" s="207"/>
      <c r="V119" s="207"/>
      <c r="W119" s="207"/>
      <c r="X119" s="207"/>
      <c r="Y119" s="207"/>
      <c r="Z119" s="207"/>
    </row>
    <row r="120" spans="1:26" ht="12.75" customHeight="1">
      <c r="A120" s="601"/>
      <c r="B120" s="602"/>
      <c r="C120" s="603"/>
      <c r="D120" s="603"/>
      <c r="E120" s="603"/>
      <c r="F120" s="601"/>
      <c r="G120" s="601"/>
      <c r="H120" s="601"/>
      <c r="I120" s="207"/>
      <c r="J120" s="207"/>
      <c r="K120" s="207"/>
      <c r="L120" s="207"/>
      <c r="M120" s="207"/>
      <c r="N120" s="207"/>
      <c r="O120" s="207"/>
      <c r="P120" s="207"/>
      <c r="Q120" s="207"/>
      <c r="R120" s="207"/>
      <c r="S120" s="207"/>
      <c r="T120" s="207"/>
      <c r="U120" s="207"/>
      <c r="V120" s="207"/>
      <c r="W120" s="207"/>
      <c r="X120" s="207"/>
      <c r="Y120" s="207"/>
      <c r="Z120" s="207"/>
    </row>
    <row r="121" spans="1:26" ht="12.75" customHeight="1">
      <c r="A121" s="601"/>
      <c r="B121" s="602"/>
      <c r="C121" s="603"/>
      <c r="D121" s="603"/>
      <c r="E121" s="603"/>
      <c r="F121" s="601"/>
      <c r="G121" s="601"/>
      <c r="H121" s="601"/>
      <c r="I121" s="207"/>
      <c r="J121" s="207"/>
      <c r="K121" s="207"/>
      <c r="L121" s="207"/>
      <c r="M121" s="207"/>
      <c r="N121" s="207"/>
      <c r="O121" s="207"/>
      <c r="P121" s="207"/>
      <c r="Q121" s="207"/>
      <c r="R121" s="207"/>
      <c r="S121" s="207"/>
      <c r="T121" s="207"/>
      <c r="U121" s="207"/>
      <c r="V121" s="207"/>
      <c r="W121" s="207"/>
      <c r="X121" s="207"/>
      <c r="Y121" s="207"/>
      <c r="Z121" s="207"/>
    </row>
    <row r="122" spans="1:26" ht="12.75" customHeight="1">
      <c r="A122" s="601"/>
      <c r="B122" s="602"/>
      <c r="C122" s="603"/>
      <c r="D122" s="603"/>
      <c r="E122" s="603"/>
      <c r="F122" s="601"/>
      <c r="G122" s="601"/>
      <c r="H122" s="601"/>
      <c r="I122" s="207"/>
      <c r="J122" s="207"/>
      <c r="K122" s="207"/>
      <c r="L122" s="207"/>
      <c r="M122" s="207"/>
      <c r="N122" s="207"/>
      <c r="O122" s="207"/>
      <c r="P122" s="207"/>
      <c r="Q122" s="207"/>
      <c r="R122" s="207"/>
      <c r="S122" s="207"/>
      <c r="T122" s="207"/>
      <c r="U122" s="207"/>
      <c r="V122" s="207"/>
      <c r="W122" s="207"/>
      <c r="X122" s="207"/>
      <c r="Y122" s="207"/>
      <c r="Z122" s="207"/>
    </row>
    <row r="123" spans="1:26" ht="12.75" customHeight="1">
      <c r="A123" s="601"/>
      <c r="B123" s="602"/>
      <c r="C123" s="603"/>
      <c r="D123" s="603"/>
      <c r="E123" s="603"/>
      <c r="F123" s="601"/>
      <c r="G123" s="601"/>
      <c r="H123" s="601"/>
      <c r="I123" s="207"/>
      <c r="J123" s="207"/>
      <c r="K123" s="207"/>
      <c r="L123" s="207"/>
      <c r="M123" s="207"/>
      <c r="N123" s="207"/>
      <c r="O123" s="207"/>
      <c r="P123" s="207"/>
      <c r="Q123" s="207"/>
      <c r="R123" s="207"/>
      <c r="S123" s="207"/>
      <c r="T123" s="207"/>
      <c r="U123" s="207"/>
      <c r="V123" s="207"/>
      <c r="W123" s="207"/>
      <c r="X123" s="207"/>
      <c r="Y123" s="207"/>
      <c r="Z123" s="207"/>
    </row>
    <row r="124" spans="1:26" ht="12.75" customHeight="1">
      <c r="A124" s="601"/>
      <c r="B124" s="602"/>
      <c r="C124" s="603"/>
      <c r="D124" s="603"/>
      <c r="E124" s="603"/>
      <c r="F124" s="601"/>
      <c r="G124" s="601"/>
      <c r="H124" s="601"/>
      <c r="I124" s="207"/>
      <c r="J124" s="207"/>
      <c r="K124" s="207"/>
      <c r="L124" s="207"/>
      <c r="M124" s="207"/>
      <c r="N124" s="207"/>
      <c r="O124" s="207"/>
      <c r="P124" s="207"/>
      <c r="Q124" s="207"/>
      <c r="R124" s="207"/>
      <c r="S124" s="207"/>
      <c r="T124" s="207"/>
      <c r="U124" s="207"/>
      <c r="V124" s="207"/>
      <c r="W124" s="207"/>
      <c r="X124" s="207"/>
      <c r="Y124" s="207"/>
      <c r="Z124" s="207"/>
    </row>
    <row r="125" spans="1:26" ht="12.75" customHeight="1">
      <c r="A125" s="601"/>
      <c r="B125" s="602"/>
      <c r="C125" s="603"/>
      <c r="D125" s="603"/>
      <c r="E125" s="603"/>
      <c r="F125" s="601"/>
      <c r="G125" s="601"/>
      <c r="H125" s="601"/>
      <c r="I125" s="207"/>
      <c r="J125" s="207"/>
      <c r="K125" s="207"/>
      <c r="L125" s="207"/>
      <c r="M125" s="207"/>
      <c r="N125" s="207"/>
      <c r="O125" s="207"/>
      <c r="P125" s="207"/>
      <c r="Q125" s="207"/>
      <c r="R125" s="207"/>
      <c r="S125" s="207"/>
      <c r="T125" s="207"/>
      <c r="U125" s="207"/>
      <c r="V125" s="207"/>
      <c r="W125" s="207"/>
      <c r="X125" s="207"/>
      <c r="Y125" s="207"/>
      <c r="Z125" s="207"/>
    </row>
    <row r="126" spans="1:26" ht="12.75" customHeight="1">
      <c r="A126" s="601"/>
      <c r="B126" s="602"/>
      <c r="C126" s="603"/>
      <c r="D126" s="603"/>
      <c r="E126" s="603"/>
      <c r="F126" s="601"/>
      <c r="G126" s="601"/>
      <c r="H126" s="601"/>
      <c r="I126" s="207"/>
      <c r="J126" s="207"/>
      <c r="K126" s="207"/>
      <c r="L126" s="207"/>
      <c r="M126" s="207"/>
      <c r="N126" s="207"/>
      <c r="O126" s="207"/>
      <c r="P126" s="207"/>
      <c r="Q126" s="207"/>
      <c r="R126" s="207"/>
      <c r="S126" s="207"/>
      <c r="T126" s="207"/>
      <c r="U126" s="207"/>
      <c r="V126" s="207"/>
      <c r="W126" s="207"/>
      <c r="X126" s="207"/>
      <c r="Y126" s="207"/>
      <c r="Z126" s="207"/>
    </row>
    <row r="127" spans="1:26" ht="12.75" customHeight="1">
      <c r="A127" s="601"/>
      <c r="B127" s="602"/>
      <c r="C127" s="603"/>
      <c r="D127" s="603"/>
      <c r="E127" s="603"/>
      <c r="F127" s="601"/>
      <c r="G127" s="601"/>
      <c r="H127" s="601"/>
      <c r="I127" s="207"/>
      <c r="J127" s="207"/>
      <c r="K127" s="207"/>
      <c r="L127" s="207"/>
      <c r="M127" s="207"/>
      <c r="N127" s="207"/>
      <c r="O127" s="207"/>
      <c r="P127" s="207"/>
      <c r="Q127" s="207"/>
      <c r="R127" s="207"/>
      <c r="S127" s="207"/>
      <c r="T127" s="207"/>
      <c r="U127" s="207"/>
      <c r="V127" s="207"/>
      <c r="W127" s="207"/>
      <c r="X127" s="207"/>
      <c r="Y127" s="207"/>
      <c r="Z127" s="207"/>
    </row>
    <row r="128" spans="1:26" ht="12.75" customHeight="1">
      <c r="A128" s="601"/>
      <c r="B128" s="602"/>
      <c r="C128" s="603"/>
      <c r="D128" s="603"/>
      <c r="E128" s="603"/>
      <c r="F128" s="601"/>
      <c r="G128" s="601"/>
      <c r="H128" s="601"/>
      <c r="I128" s="207"/>
      <c r="J128" s="207"/>
      <c r="K128" s="207"/>
      <c r="L128" s="207"/>
      <c r="M128" s="207"/>
      <c r="N128" s="207"/>
      <c r="O128" s="207"/>
      <c r="P128" s="207"/>
      <c r="Q128" s="207"/>
      <c r="R128" s="207"/>
      <c r="S128" s="207"/>
      <c r="T128" s="207"/>
      <c r="U128" s="207"/>
      <c r="V128" s="207"/>
      <c r="W128" s="207"/>
      <c r="X128" s="207"/>
      <c r="Y128" s="207"/>
      <c r="Z128" s="207"/>
    </row>
    <row r="129" spans="1:26" ht="12.75" customHeight="1">
      <c r="A129" s="601"/>
      <c r="B129" s="602"/>
      <c r="C129" s="603"/>
      <c r="D129" s="603"/>
      <c r="E129" s="603"/>
      <c r="F129" s="601"/>
      <c r="G129" s="601"/>
      <c r="H129" s="601"/>
      <c r="I129" s="207"/>
      <c r="J129" s="207"/>
      <c r="K129" s="207"/>
      <c r="L129" s="207"/>
      <c r="M129" s="207"/>
      <c r="N129" s="207"/>
      <c r="O129" s="207"/>
      <c r="P129" s="207"/>
      <c r="Q129" s="207"/>
      <c r="R129" s="207"/>
      <c r="S129" s="207"/>
      <c r="T129" s="207"/>
      <c r="U129" s="207"/>
      <c r="V129" s="207"/>
      <c r="W129" s="207"/>
      <c r="X129" s="207"/>
      <c r="Y129" s="207"/>
      <c r="Z129" s="207"/>
    </row>
    <row r="130" spans="1:26" ht="12.75" customHeight="1">
      <c r="A130" s="601"/>
      <c r="B130" s="602"/>
      <c r="C130" s="603"/>
      <c r="D130" s="603"/>
      <c r="E130" s="603"/>
      <c r="F130" s="601"/>
      <c r="G130" s="601"/>
      <c r="H130" s="601"/>
      <c r="I130" s="207"/>
      <c r="J130" s="207"/>
      <c r="K130" s="207"/>
      <c r="L130" s="207"/>
      <c r="M130" s="207"/>
      <c r="N130" s="207"/>
      <c r="O130" s="207"/>
      <c r="P130" s="207"/>
      <c r="Q130" s="207"/>
      <c r="R130" s="207"/>
      <c r="S130" s="207"/>
      <c r="T130" s="207"/>
      <c r="U130" s="207"/>
      <c r="V130" s="207"/>
      <c r="W130" s="207"/>
      <c r="X130" s="207"/>
      <c r="Y130" s="207"/>
      <c r="Z130" s="207"/>
    </row>
    <row r="131" spans="1:26" ht="12.75" customHeight="1">
      <c r="A131" s="601"/>
      <c r="B131" s="602"/>
      <c r="C131" s="603"/>
      <c r="D131" s="603"/>
      <c r="E131" s="603"/>
      <c r="F131" s="601"/>
      <c r="G131" s="601"/>
      <c r="H131" s="601"/>
      <c r="I131" s="207"/>
      <c r="J131" s="207"/>
      <c r="K131" s="207"/>
      <c r="L131" s="207"/>
      <c r="M131" s="207"/>
      <c r="N131" s="207"/>
      <c r="O131" s="207"/>
      <c r="P131" s="207"/>
      <c r="Q131" s="207"/>
      <c r="R131" s="207"/>
      <c r="S131" s="207"/>
      <c r="T131" s="207"/>
      <c r="U131" s="207"/>
      <c r="V131" s="207"/>
      <c r="W131" s="207"/>
      <c r="X131" s="207"/>
      <c r="Y131" s="207"/>
      <c r="Z131" s="207"/>
    </row>
    <row r="132" spans="1:26" ht="12.75" customHeight="1">
      <c r="A132" s="601"/>
      <c r="B132" s="602"/>
      <c r="C132" s="603"/>
      <c r="D132" s="603"/>
      <c r="E132" s="603"/>
      <c r="F132" s="601"/>
      <c r="G132" s="601"/>
      <c r="H132" s="601"/>
      <c r="I132" s="207"/>
      <c r="J132" s="207"/>
      <c r="K132" s="207"/>
      <c r="L132" s="207"/>
      <c r="M132" s="207"/>
      <c r="N132" s="207"/>
      <c r="O132" s="207"/>
      <c r="P132" s="207"/>
      <c r="Q132" s="207"/>
      <c r="R132" s="207"/>
      <c r="S132" s="207"/>
      <c r="T132" s="207"/>
      <c r="U132" s="207"/>
      <c r="V132" s="207"/>
      <c r="W132" s="207"/>
      <c r="X132" s="207"/>
      <c r="Y132" s="207"/>
      <c r="Z132" s="207"/>
    </row>
    <row r="133" spans="1:26" ht="12.75" customHeight="1">
      <c r="A133" s="601"/>
      <c r="B133" s="602"/>
      <c r="C133" s="603"/>
      <c r="D133" s="603"/>
      <c r="E133" s="603"/>
      <c r="F133" s="601"/>
      <c r="G133" s="601"/>
      <c r="H133" s="601"/>
      <c r="I133" s="207"/>
      <c r="J133" s="207"/>
      <c r="K133" s="207"/>
      <c r="L133" s="207"/>
      <c r="M133" s="207"/>
      <c r="N133" s="207"/>
      <c r="O133" s="207"/>
      <c r="P133" s="207"/>
      <c r="Q133" s="207"/>
      <c r="R133" s="207"/>
      <c r="S133" s="207"/>
      <c r="T133" s="207"/>
      <c r="U133" s="207"/>
      <c r="V133" s="207"/>
      <c r="W133" s="207"/>
      <c r="X133" s="207"/>
      <c r="Y133" s="207"/>
      <c r="Z133" s="207"/>
    </row>
    <row r="134" spans="1:26" ht="12.75" customHeight="1">
      <c r="A134" s="601"/>
      <c r="B134" s="602"/>
      <c r="C134" s="603"/>
      <c r="D134" s="603"/>
      <c r="E134" s="603"/>
      <c r="F134" s="601"/>
      <c r="G134" s="601"/>
      <c r="H134" s="601"/>
      <c r="I134" s="207"/>
      <c r="J134" s="207"/>
      <c r="K134" s="207"/>
      <c r="L134" s="207"/>
      <c r="M134" s="207"/>
      <c r="N134" s="207"/>
      <c r="O134" s="207"/>
      <c r="P134" s="207"/>
      <c r="Q134" s="207"/>
      <c r="R134" s="207"/>
      <c r="S134" s="207"/>
      <c r="T134" s="207"/>
      <c r="U134" s="207"/>
      <c r="V134" s="207"/>
      <c r="W134" s="207"/>
      <c r="X134" s="207"/>
      <c r="Y134" s="207"/>
      <c r="Z134" s="207"/>
    </row>
    <row r="135" spans="1:26" ht="12.75" customHeight="1">
      <c r="A135" s="601"/>
      <c r="B135" s="602"/>
      <c r="C135" s="603"/>
      <c r="D135" s="603"/>
      <c r="E135" s="603"/>
      <c r="F135" s="601"/>
      <c r="G135" s="601"/>
      <c r="H135" s="601"/>
      <c r="I135" s="207"/>
      <c r="J135" s="207"/>
      <c r="K135" s="207"/>
      <c r="L135" s="207"/>
      <c r="M135" s="207"/>
      <c r="N135" s="207"/>
      <c r="O135" s="207"/>
      <c r="P135" s="207"/>
      <c r="Q135" s="207"/>
      <c r="R135" s="207"/>
      <c r="S135" s="207"/>
      <c r="T135" s="207"/>
      <c r="U135" s="207"/>
      <c r="V135" s="207"/>
      <c r="W135" s="207"/>
      <c r="X135" s="207"/>
      <c r="Y135" s="207"/>
      <c r="Z135" s="207"/>
    </row>
    <row r="136" spans="1:26" ht="12.75" customHeight="1">
      <c r="A136" s="601"/>
      <c r="B136" s="602"/>
      <c r="C136" s="603"/>
      <c r="D136" s="603"/>
      <c r="E136" s="603"/>
      <c r="F136" s="601"/>
      <c r="G136" s="601"/>
      <c r="H136" s="601"/>
      <c r="I136" s="207"/>
      <c r="J136" s="207"/>
      <c r="K136" s="207"/>
      <c r="L136" s="207"/>
      <c r="M136" s="207"/>
      <c r="N136" s="207"/>
      <c r="O136" s="207"/>
      <c r="P136" s="207"/>
      <c r="Q136" s="207"/>
      <c r="R136" s="207"/>
      <c r="S136" s="207"/>
      <c r="T136" s="207"/>
      <c r="U136" s="207"/>
      <c r="V136" s="207"/>
      <c r="W136" s="207"/>
      <c r="X136" s="207"/>
      <c r="Y136" s="207"/>
      <c r="Z136" s="207"/>
    </row>
    <row r="137" spans="1:26" ht="12.75" customHeight="1">
      <c r="A137" s="601"/>
      <c r="B137" s="602"/>
      <c r="C137" s="603"/>
      <c r="D137" s="603"/>
      <c r="E137" s="603"/>
      <c r="F137" s="601"/>
      <c r="G137" s="601"/>
      <c r="H137" s="601"/>
      <c r="I137" s="207"/>
      <c r="J137" s="207"/>
      <c r="K137" s="207"/>
      <c r="L137" s="207"/>
      <c r="M137" s="207"/>
      <c r="N137" s="207"/>
      <c r="O137" s="207"/>
      <c r="P137" s="207"/>
      <c r="Q137" s="207"/>
      <c r="R137" s="207"/>
      <c r="S137" s="207"/>
      <c r="T137" s="207"/>
      <c r="U137" s="207"/>
      <c r="V137" s="207"/>
      <c r="W137" s="207"/>
      <c r="X137" s="207"/>
      <c r="Y137" s="207"/>
      <c r="Z137" s="207"/>
    </row>
    <row r="138" spans="1:26" ht="12.75" customHeight="1">
      <c r="A138" s="601"/>
      <c r="B138" s="602"/>
      <c r="C138" s="603"/>
      <c r="D138" s="603"/>
      <c r="E138" s="603"/>
      <c r="F138" s="601"/>
      <c r="G138" s="601"/>
      <c r="H138" s="601"/>
      <c r="I138" s="207"/>
      <c r="J138" s="207"/>
      <c r="K138" s="207"/>
      <c r="L138" s="207"/>
      <c r="M138" s="207"/>
      <c r="N138" s="207"/>
      <c r="O138" s="207"/>
      <c r="P138" s="207"/>
      <c r="Q138" s="207"/>
      <c r="R138" s="207"/>
      <c r="S138" s="207"/>
      <c r="T138" s="207"/>
      <c r="U138" s="207"/>
      <c r="V138" s="207"/>
      <c r="W138" s="207"/>
      <c r="X138" s="207"/>
      <c r="Y138" s="207"/>
      <c r="Z138" s="207"/>
    </row>
    <row r="139" spans="1:26" ht="12.75" customHeight="1">
      <c r="A139" s="601"/>
      <c r="B139" s="602"/>
      <c r="C139" s="603"/>
      <c r="D139" s="603"/>
      <c r="E139" s="603"/>
      <c r="F139" s="601"/>
      <c r="G139" s="601"/>
      <c r="H139" s="601"/>
      <c r="I139" s="207"/>
      <c r="J139" s="207"/>
      <c r="K139" s="207"/>
      <c r="L139" s="207"/>
      <c r="M139" s="207"/>
      <c r="N139" s="207"/>
      <c r="O139" s="207"/>
      <c r="P139" s="207"/>
      <c r="Q139" s="207"/>
      <c r="R139" s="207"/>
      <c r="S139" s="207"/>
      <c r="T139" s="207"/>
      <c r="U139" s="207"/>
      <c r="V139" s="207"/>
      <c r="W139" s="207"/>
      <c r="X139" s="207"/>
      <c r="Y139" s="207"/>
      <c r="Z139" s="207"/>
    </row>
    <row r="140" spans="1:26" ht="12.75" customHeight="1">
      <c r="A140" s="601"/>
      <c r="B140" s="602"/>
      <c r="C140" s="603"/>
      <c r="D140" s="603"/>
      <c r="E140" s="603"/>
      <c r="F140" s="601"/>
      <c r="G140" s="601"/>
      <c r="H140" s="601"/>
      <c r="I140" s="207"/>
      <c r="J140" s="207"/>
      <c r="K140" s="207"/>
      <c r="L140" s="207"/>
      <c r="M140" s="207"/>
      <c r="N140" s="207"/>
      <c r="O140" s="207"/>
      <c r="P140" s="207"/>
      <c r="Q140" s="207"/>
      <c r="R140" s="207"/>
      <c r="S140" s="207"/>
      <c r="T140" s="207"/>
      <c r="U140" s="207"/>
      <c r="V140" s="207"/>
      <c r="W140" s="207"/>
      <c r="X140" s="207"/>
      <c r="Y140" s="207"/>
      <c r="Z140" s="207"/>
    </row>
    <row r="141" spans="1:26" ht="12.75" customHeight="1">
      <c r="A141" s="601"/>
      <c r="B141" s="602"/>
      <c r="C141" s="603"/>
      <c r="D141" s="603"/>
      <c r="E141" s="603"/>
      <c r="F141" s="601"/>
      <c r="G141" s="601"/>
      <c r="H141" s="601"/>
      <c r="I141" s="207"/>
      <c r="J141" s="207"/>
      <c r="K141" s="207"/>
      <c r="L141" s="207"/>
      <c r="M141" s="207"/>
      <c r="N141" s="207"/>
      <c r="O141" s="207"/>
      <c r="P141" s="207"/>
      <c r="Q141" s="207"/>
      <c r="R141" s="207"/>
      <c r="S141" s="207"/>
      <c r="T141" s="207"/>
      <c r="U141" s="207"/>
      <c r="V141" s="207"/>
      <c r="W141" s="207"/>
      <c r="X141" s="207"/>
      <c r="Y141" s="207"/>
      <c r="Z141" s="207"/>
    </row>
    <row r="142" spans="1:26" ht="12.75" customHeight="1">
      <c r="A142" s="601"/>
      <c r="B142" s="602"/>
      <c r="C142" s="603"/>
      <c r="D142" s="603"/>
      <c r="E142" s="603"/>
      <c r="F142" s="601"/>
      <c r="G142" s="601"/>
      <c r="H142" s="601"/>
      <c r="I142" s="207"/>
      <c r="J142" s="207"/>
      <c r="K142" s="207"/>
      <c r="L142" s="207"/>
      <c r="M142" s="207"/>
      <c r="N142" s="207"/>
      <c r="O142" s="207"/>
      <c r="P142" s="207"/>
      <c r="Q142" s="207"/>
      <c r="R142" s="207"/>
      <c r="S142" s="207"/>
      <c r="T142" s="207"/>
      <c r="U142" s="207"/>
      <c r="V142" s="207"/>
      <c r="W142" s="207"/>
      <c r="X142" s="207"/>
      <c r="Y142" s="207"/>
      <c r="Z142" s="207"/>
    </row>
    <row r="143" spans="1:26" ht="12.75" customHeight="1">
      <c r="A143" s="601"/>
      <c r="B143" s="602"/>
      <c r="C143" s="603"/>
      <c r="D143" s="603"/>
      <c r="E143" s="603"/>
      <c r="F143" s="601"/>
      <c r="G143" s="601"/>
      <c r="H143" s="601"/>
      <c r="I143" s="207"/>
      <c r="J143" s="207"/>
      <c r="K143" s="207"/>
      <c r="L143" s="207"/>
      <c r="M143" s="207"/>
      <c r="N143" s="207"/>
      <c r="O143" s="207"/>
      <c r="P143" s="207"/>
      <c r="Q143" s="207"/>
      <c r="R143" s="207"/>
      <c r="S143" s="207"/>
      <c r="T143" s="207"/>
      <c r="U143" s="207"/>
      <c r="V143" s="207"/>
      <c r="W143" s="207"/>
      <c r="X143" s="207"/>
      <c r="Y143" s="207"/>
      <c r="Z143" s="207"/>
    </row>
    <row r="144" spans="1:26" ht="12.75" customHeight="1">
      <c r="A144" s="601"/>
      <c r="B144" s="602"/>
      <c r="C144" s="603"/>
      <c r="D144" s="603"/>
      <c r="E144" s="603"/>
      <c r="F144" s="601"/>
      <c r="G144" s="601"/>
      <c r="H144" s="601"/>
      <c r="I144" s="207"/>
      <c r="J144" s="207"/>
      <c r="K144" s="207"/>
      <c r="L144" s="207"/>
      <c r="M144" s="207"/>
      <c r="N144" s="207"/>
      <c r="O144" s="207"/>
      <c r="P144" s="207"/>
      <c r="Q144" s="207"/>
      <c r="R144" s="207"/>
      <c r="S144" s="207"/>
      <c r="T144" s="207"/>
      <c r="U144" s="207"/>
      <c r="V144" s="207"/>
      <c r="W144" s="207"/>
      <c r="X144" s="207"/>
      <c r="Y144" s="207"/>
      <c r="Z144" s="207"/>
    </row>
    <row r="145" spans="1:26" ht="12.75" customHeight="1">
      <c r="A145" s="601"/>
      <c r="B145" s="602"/>
      <c r="C145" s="603"/>
      <c r="D145" s="603"/>
      <c r="E145" s="603"/>
      <c r="F145" s="601"/>
      <c r="G145" s="601"/>
      <c r="H145" s="601"/>
      <c r="I145" s="207"/>
      <c r="J145" s="207"/>
      <c r="K145" s="207"/>
      <c r="L145" s="207"/>
      <c r="M145" s="207"/>
      <c r="N145" s="207"/>
      <c r="O145" s="207"/>
      <c r="P145" s="207"/>
      <c r="Q145" s="207"/>
      <c r="R145" s="207"/>
      <c r="S145" s="207"/>
      <c r="T145" s="207"/>
      <c r="U145" s="207"/>
      <c r="V145" s="207"/>
      <c r="W145" s="207"/>
      <c r="X145" s="207"/>
      <c r="Y145" s="207"/>
      <c r="Z145" s="207"/>
    </row>
    <row r="146" spans="1:26" ht="12.75" customHeight="1">
      <c r="A146" s="601"/>
      <c r="B146" s="602"/>
      <c r="C146" s="603"/>
      <c r="D146" s="603"/>
      <c r="E146" s="603"/>
      <c r="F146" s="601"/>
      <c r="G146" s="601"/>
      <c r="H146" s="601"/>
      <c r="I146" s="207"/>
      <c r="J146" s="207"/>
      <c r="K146" s="207"/>
      <c r="L146" s="207"/>
      <c r="M146" s="207"/>
      <c r="N146" s="207"/>
      <c r="O146" s="207"/>
      <c r="P146" s="207"/>
      <c r="Q146" s="207"/>
      <c r="R146" s="207"/>
      <c r="S146" s="207"/>
      <c r="T146" s="207"/>
      <c r="U146" s="207"/>
      <c r="V146" s="207"/>
      <c r="W146" s="207"/>
      <c r="X146" s="207"/>
      <c r="Y146" s="207"/>
      <c r="Z146" s="207"/>
    </row>
    <row r="147" spans="1:26" ht="12.75" customHeight="1">
      <c r="A147" s="601"/>
      <c r="B147" s="602"/>
      <c r="C147" s="603"/>
      <c r="D147" s="603"/>
      <c r="E147" s="603"/>
      <c r="F147" s="601"/>
      <c r="G147" s="601"/>
      <c r="H147" s="601"/>
      <c r="I147" s="207"/>
      <c r="J147" s="207"/>
      <c r="K147" s="207"/>
      <c r="L147" s="207"/>
      <c r="M147" s="207"/>
      <c r="N147" s="207"/>
      <c r="O147" s="207"/>
      <c r="P147" s="207"/>
      <c r="Q147" s="207"/>
      <c r="R147" s="207"/>
      <c r="S147" s="207"/>
      <c r="T147" s="207"/>
      <c r="U147" s="207"/>
      <c r="V147" s="207"/>
      <c r="W147" s="207"/>
      <c r="X147" s="207"/>
      <c r="Y147" s="207"/>
      <c r="Z147" s="207"/>
    </row>
    <row r="148" spans="1:26" ht="12.75" customHeight="1">
      <c r="A148" s="601"/>
      <c r="B148" s="602"/>
      <c r="C148" s="603"/>
      <c r="D148" s="603"/>
      <c r="E148" s="603"/>
      <c r="F148" s="601"/>
      <c r="G148" s="601"/>
      <c r="H148" s="601"/>
      <c r="I148" s="207"/>
      <c r="J148" s="207"/>
      <c r="K148" s="207"/>
      <c r="L148" s="207"/>
      <c r="M148" s="207"/>
      <c r="N148" s="207"/>
      <c r="O148" s="207"/>
      <c r="P148" s="207"/>
      <c r="Q148" s="207"/>
      <c r="R148" s="207"/>
      <c r="S148" s="207"/>
      <c r="T148" s="207"/>
      <c r="U148" s="207"/>
      <c r="V148" s="207"/>
      <c r="W148" s="207"/>
      <c r="X148" s="207"/>
      <c r="Y148" s="207"/>
      <c r="Z148" s="207"/>
    </row>
    <row r="149" spans="1:26" ht="12.75" customHeight="1">
      <c r="A149" s="601"/>
      <c r="B149" s="602"/>
      <c r="C149" s="603"/>
      <c r="D149" s="603"/>
      <c r="E149" s="603"/>
      <c r="F149" s="601"/>
      <c r="G149" s="601"/>
      <c r="H149" s="601"/>
      <c r="I149" s="207"/>
      <c r="J149" s="207"/>
      <c r="K149" s="207"/>
      <c r="L149" s="207"/>
      <c r="M149" s="207"/>
      <c r="N149" s="207"/>
      <c r="O149" s="207"/>
      <c r="P149" s="207"/>
      <c r="Q149" s="207"/>
      <c r="R149" s="207"/>
      <c r="S149" s="207"/>
      <c r="T149" s="207"/>
      <c r="U149" s="207"/>
      <c r="V149" s="207"/>
      <c r="W149" s="207"/>
      <c r="X149" s="207"/>
      <c r="Y149" s="207"/>
      <c r="Z149" s="207"/>
    </row>
    <row r="150" spans="1:26" ht="12.75" customHeight="1">
      <c r="A150" s="601"/>
      <c r="B150" s="602"/>
      <c r="C150" s="603"/>
      <c r="D150" s="603"/>
      <c r="E150" s="603"/>
      <c r="F150" s="601"/>
      <c r="G150" s="601"/>
      <c r="H150" s="601"/>
      <c r="I150" s="207"/>
      <c r="J150" s="207"/>
      <c r="K150" s="207"/>
      <c r="L150" s="207"/>
      <c r="M150" s="207"/>
      <c r="N150" s="207"/>
      <c r="O150" s="207"/>
      <c r="P150" s="207"/>
      <c r="Q150" s="207"/>
      <c r="R150" s="207"/>
      <c r="S150" s="207"/>
      <c r="T150" s="207"/>
      <c r="U150" s="207"/>
      <c r="V150" s="207"/>
      <c r="W150" s="207"/>
      <c r="X150" s="207"/>
      <c r="Y150" s="207"/>
      <c r="Z150" s="207"/>
    </row>
    <row r="151" spans="1:26" ht="12.75" customHeight="1">
      <c r="A151" s="601"/>
      <c r="B151" s="602"/>
      <c r="C151" s="603"/>
      <c r="D151" s="603"/>
      <c r="E151" s="603"/>
      <c r="F151" s="601"/>
      <c r="G151" s="601"/>
      <c r="H151" s="601"/>
      <c r="I151" s="207"/>
      <c r="J151" s="207"/>
      <c r="K151" s="207"/>
      <c r="L151" s="207"/>
      <c r="M151" s="207"/>
      <c r="N151" s="207"/>
      <c r="O151" s="207"/>
      <c r="P151" s="207"/>
      <c r="Q151" s="207"/>
      <c r="R151" s="207"/>
      <c r="S151" s="207"/>
      <c r="T151" s="207"/>
      <c r="U151" s="207"/>
      <c r="V151" s="207"/>
      <c r="W151" s="207"/>
      <c r="X151" s="207"/>
      <c r="Y151" s="207"/>
      <c r="Z151" s="207"/>
    </row>
    <row r="152" spans="1:26" ht="12.75" customHeight="1">
      <c r="A152" s="601"/>
      <c r="B152" s="602"/>
      <c r="C152" s="603"/>
      <c r="D152" s="603"/>
      <c r="E152" s="603"/>
      <c r="F152" s="601"/>
      <c r="G152" s="601"/>
      <c r="H152" s="601"/>
      <c r="I152" s="207"/>
      <c r="J152" s="207"/>
      <c r="K152" s="207"/>
      <c r="L152" s="207"/>
      <c r="M152" s="207"/>
      <c r="N152" s="207"/>
      <c r="O152" s="207"/>
      <c r="P152" s="207"/>
      <c r="Q152" s="207"/>
      <c r="R152" s="207"/>
      <c r="S152" s="207"/>
      <c r="T152" s="207"/>
      <c r="U152" s="207"/>
      <c r="V152" s="207"/>
      <c r="W152" s="207"/>
      <c r="X152" s="207"/>
      <c r="Y152" s="207"/>
      <c r="Z152" s="207"/>
    </row>
    <row r="153" spans="1:26" ht="12.75" customHeight="1">
      <c r="A153" s="601"/>
      <c r="B153" s="602"/>
      <c r="C153" s="603"/>
      <c r="D153" s="603"/>
      <c r="E153" s="603"/>
      <c r="F153" s="601"/>
      <c r="G153" s="601"/>
      <c r="H153" s="601"/>
      <c r="I153" s="207"/>
      <c r="J153" s="207"/>
      <c r="K153" s="207"/>
      <c r="L153" s="207"/>
      <c r="M153" s="207"/>
      <c r="N153" s="207"/>
      <c r="O153" s="207"/>
      <c r="P153" s="207"/>
      <c r="Q153" s="207"/>
      <c r="R153" s="207"/>
      <c r="S153" s="207"/>
      <c r="T153" s="207"/>
      <c r="U153" s="207"/>
      <c r="V153" s="207"/>
      <c r="W153" s="207"/>
      <c r="X153" s="207"/>
      <c r="Y153" s="207"/>
      <c r="Z153" s="207"/>
    </row>
    <row r="154" spans="1:26" ht="12.75" customHeight="1">
      <c r="A154" s="601"/>
      <c r="B154" s="602"/>
      <c r="C154" s="603"/>
      <c r="D154" s="603"/>
      <c r="E154" s="603"/>
      <c r="F154" s="601"/>
      <c r="G154" s="601"/>
      <c r="H154" s="601"/>
      <c r="I154" s="207"/>
      <c r="J154" s="207"/>
      <c r="K154" s="207"/>
      <c r="L154" s="207"/>
      <c r="M154" s="207"/>
      <c r="N154" s="207"/>
      <c r="O154" s="207"/>
      <c r="P154" s="207"/>
      <c r="Q154" s="207"/>
      <c r="R154" s="207"/>
      <c r="S154" s="207"/>
      <c r="T154" s="207"/>
      <c r="U154" s="207"/>
      <c r="V154" s="207"/>
      <c r="W154" s="207"/>
      <c r="X154" s="207"/>
      <c r="Y154" s="207"/>
      <c r="Z154" s="207"/>
    </row>
    <row r="155" spans="1:26" ht="12.75" customHeight="1">
      <c r="A155" s="601"/>
      <c r="B155" s="602"/>
      <c r="C155" s="603"/>
      <c r="D155" s="603"/>
      <c r="E155" s="603"/>
      <c r="F155" s="601"/>
      <c r="G155" s="601"/>
      <c r="H155" s="601"/>
      <c r="I155" s="207"/>
      <c r="J155" s="207"/>
      <c r="K155" s="207"/>
      <c r="L155" s="207"/>
      <c r="M155" s="207"/>
      <c r="N155" s="207"/>
      <c r="O155" s="207"/>
      <c r="P155" s="207"/>
      <c r="Q155" s="207"/>
      <c r="R155" s="207"/>
      <c r="S155" s="207"/>
      <c r="T155" s="207"/>
      <c r="U155" s="207"/>
      <c r="V155" s="207"/>
      <c r="W155" s="207"/>
      <c r="X155" s="207"/>
      <c r="Y155" s="207"/>
      <c r="Z155" s="207"/>
    </row>
    <row r="156" spans="1:26" ht="12.75" customHeight="1">
      <c r="A156" s="601"/>
      <c r="B156" s="602"/>
      <c r="C156" s="603"/>
      <c r="D156" s="603"/>
      <c r="E156" s="603"/>
      <c r="F156" s="601"/>
      <c r="G156" s="601"/>
      <c r="H156" s="601"/>
      <c r="I156" s="207"/>
      <c r="J156" s="207"/>
      <c r="K156" s="207"/>
      <c r="L156" s="207"/>
      <c r="M156" s="207"/>
      <c r="N156" s="207"/>
      <c r="O156" s="207"/>
      <c r="P156" s="207"/>
      <c r="Q156" s="207"/>
      <c r="R156" s="207"/>
      <c r="S156" s="207"/>
      <c r="T156" s="207"/>
      <c r="U156" s="207"/>
      <c r="V156" s="207"/>
      <c r="W156" s="207"/>
      <c r="X156" s="207"/>
      <c r="Y156" s="207"/>
      <c r="Z156" s="207"/>
    </row>
    <row r="157" spans="1:26" ht="12.75" customHeight="1">
      <c r="A157" s="601"/>
      <c r="B157" s="602"/>
      <c r="C157" s="603"/>
      <c r="D157" s="603"/>
      <c r="E157" s="603"/>
      <c r="F157" s="601"/>
      <c r="G157" s="601"/>
      <c r="H157" s="601"/>
      <c r="I157" s="207"/>
      <c r="J157" s="207"/>
      <c r="K157" s="207"/>
      <c r="L157" s="207"/>
      <c r="M157" s="207"/>
      <c r="N157" s="207"/>
      <c r="O157" s="207"/>
      <c r="P157" s="207"/>
      <c r="Q157" s="207"/>
      <c r="R157" s="207"/>
      <c r="S157" s="207"/>
      <c r="T157" s="207"/>
      <c r="U157" s="207"/>
      <c r="V157" s="207"/>
      <c r="W157" s="207"/>
      <c r="X157" s="207"/>
      <c r="Y157" s="207"/>
      <c r="Z157" s="207"/>
    </row>
    <row r="158" spans="1:26" ht="12.75" customHeight="1">
      <c r="A158" s="601"/>
      <c r="B158" s="602"/>
      <c r="C158" s="603"/>
      <c r="D158" s="603"/>
      <c r="E158" s="603"/>
      <c r="F158" s="601"/>
      <c r="G158" s="601"/>
      <c r="H158" s="601"/>
      <c r="I158" s="207"/>
      <c r="J158" s="207"/>
      <c r="K158" s="207"/>
      <c r="L158" s="207"/>
      <c r="M158" s="207"/>
      <c r="N158" s="207"/>
      <c r="O158" s="207"/>
      <c r="P158" s="207"/>
      <c r="Q158" s="207"/>
      <c r="R158" s="207"/>
      <c r="S158" s="207"/>
      <c r="T158" s="207"/>
      <c r="U158" s="207"/>
      <c r="V158" s="207"/>
      <c r="W158" s="207"/>
      <c r="X158" s="207"/>
      <c r="Y158" s="207"/>
      <c r="Z158" s="207"/>
    </row>
    <row r="159" spans="1:26" ht="12.75" customHeight="1">
      <c r="A159" s="601"/>
      <c r="B159" s="602"/>
      <c r="C159" s="603"/>
      <c r="D159" s="603"/>
      <c r="E159" s="603"/>
      <c r="F159" s="601"/>
      <c r="G159" s="601"/>
      <c r="H159" s="601"/>
      <c r="I159" s="207"/>
      <c r="J159" s="207"/>
      <c r="K159" s="207"/>
      <c r="L159" s="207"/>
      <c r="M159" s="207"/>
      <c r="N159" s="207"/>
      <c r="O159" s="207"/>
      <c r="P159" s="207"/>
      <c r="Q159" s="207"/>
      <c r="R159" s="207"/>
      <c r="S159" s="207"/>
      <c r="T159" s="207"/>
      <c r="U159" s="207"/>
      <c r="V159" s="207"/>
      <c r="W159" s="207"/>
      <c r="X159" s="207"/>
      <c r="Y159" s="207"/>
      <c r="Z159" s="207"/>
    </row>
    <row r="160" spans="1:26" ht="12.75" customHeight="1">
      <c r="A160" s="601"/>
      <c r="B160" s="602"/>
      <c r="C160" s="603"/>
      <c r="D160" s="603"/>
      <c r="E160" s="603"/>
      <c r="F160" s="601"/>
      <c r="G160" s="601"/>
      <c r="H160" s="601"/>
      <c r="I160" s="207"/>
      <c r="J160" s="207"/>
      <c r="K160" s="207"/>
      <c r="L160" s="207"/>
      <c r="M160" s="207"/>
      <c r="N160" s="207"/>
      <c r="O160" s="207"/>
      <c r="P160" s="207"/>
      <c r="Q160" s="207"/>
      <c r="R160" s="207"/>
      <c r="S160" s="207"/>
      <c r="T160" s="207"/>
      <c r="U160" s="207"/>
      <c r="V160" s="207"/>
      <c r="W160" s="207"/>
      <c r="X160" s="207"/>
      <c r="Y160" s="207"/>
      <c r="Z160" s="207"/>
    </row>
    <row r="161" spans="1:26" ht="12.75" customHeight="1">
      <c r="A161" s="601"/>
      <c r="B161" s="602"/>
      <c r="C161" s="603"/>
      <c r="D161" s="603"/>
      <c r="E161" s="603"/>
      <c r="F161" s="601"/>
      <c r="G161" s="601"/>
      <c r="H161" s="601"/>
      <c r="I161" s="207"/>
      <c r="J161" s="207"/>
      <c r="K161" s="207"/>
      <c r="L161" s="207"/>
      <c r="M161" s="207"/>
      <c r="N161" s="207"/>
      <c r="O161" s="207"/>
      <c r="P161" s="207"/>
      <c r="Q161" s="207"/>
      <c r="R161" s="207"/>
      <c r="S161" s="207"/>
      <c r="T161" s="207"/>
      <c r="U161" s="207"/>
      <c r="V161" s="207"/>
      <c r="W161" s="207"/>
      <c r="X161" s="207"/>
      <c r="Y161" s="207"/>
      <c r="Z161" s="207"/>
    </row>
    <row r="162" spans="1:26" ht="12.75" customHeight="1">
      <c r="A162" s="601"/>
      <c r="B162" s="602"/>
      <c r="C162" s="603"/>
      <c r="D162" s="603"/>
      <c r="E162" s="603"/>
      <c r="F162" s="601"/>
      <c r="G162" s="601"/>
      <c r="H162" s="601"/>
      <c r="I162" s="207"/>
      <c r="J162" s="207"/>
      <c r="K162" s="207"/>
      <c r="L162" s="207"/>
      <c r="M162" s="207"/>
      <c r="N162" s="207"/>
      <c r="O162" s="207"/>
      <c r="P162" s="207"/>
      <c r="Q162" s="207"/>
      <c r="R162" s="207"/>
      <c r="S162" s="207"/>
      <c r="T162" s="207"/>
      <c r="U162" s="207"/>
      <c r="V162" s="207"/>
      <c r="W162" s="207"/>
      <c r="X162" s="207"/>
      <c r="Y162" s="207"/>
      <c r="Z162" s="207"/>
    </row>
    <row r="163" spans="1:26" ht="12.75" customHeight="1">
      <c r="A163" s="601"/>
      <c r="B163" s="602"/>
      <c r="C163" s="603"/>
      <c r="D163" s="603"/>
      <c r="E163" s="603"/>
      <c r="F163" s="601"/>
      <c r="G163" s="601"/>
      <c r="H163" s="601"/>
      <c r="I163" s="207"/>
      <c r="J163" s="207"/>
      <c r="K163" s="207"/>
      <c r="L163" s="207"/>
      <c r="M163" s="207"/>
      <c r="N163" s="207"/>
      <c r="O163" s="207"/>
      <c r="P163" s="207"/>
      <c r="Q163" s="207"/>
      <c r="R163" s="207"/>
      <c r="S163" s="207"/>
      <c r="T163" s="207"/>
      <c r="U163" s="207"/>
      <c r="V163" s="207"/>
      <c r="W163" s="207"/>
      <c r="X163" s="207"/>
      <c r="Y163" s="207"/>
      <c r="Z163" s="207"/>
    </row>
    <row r="164" spans="1:26" ht="12.75" customHeight="1">
      <c r="A164" s="601"/>
      <c r="B164" s="602"/>
      <c r="C164" s="603"/>
      <c r="D164" s="603"/>
      <c r="E164" s="603"/>
      <c r="F164" s="601"/>
      <c r="G164" s="601"/>
      <c r="H164" s="601"/>
      <c r="I164" s="207"/>
      <c r="J164" s="207"/>
      <c r="K164" s="207"/>
      <c r="L164" s="207"/>
      <c r="M164" s="207"/>
      <c r="N164" s="207"/>
      <c r="O164" s="207"/>
      <c r="P164" s="207"/>
      <c r="Q164" s="207"/>
      <c r="R164" s="207"/>
      <c r="S164" s="207"/>
      <c r="T164" s="207"/>
      <c r="U164" s="207"/>
      <c r="V164" s="207"/>
      <c r="W164" s="207"/>
      <c r="X164" s="207"/>
      <c r="Y164" s="207"/>
      <c r="Z164" s="207"/>
    </row>
    <row r="165" spans="1:26" ht="12.75" customHeight="1">
      <c r="A165" s="601"/>
      <c r="B165" s="602"/>
      <c r="C165" s="603"/>
      <c r="D165" s="603"/>
      <c r="E165" s="603"/>
      <c r="F165" s="601"/>
      <c r="G165" s="601"/>
      <c r="H165" s="601"/>
      <c r="I165" s="207"/>
      <c r="J165" s="207"/>
      <c r="K165" s="207"/>
      <c r="L165" s="207"/>
      <c r="M165" s="207"/>
      <c r="N165" s="207"/>
      <c r="O165" s="207"/>
      <c r="P165" s="207"/>
      <c r="Q165" s="207"/>
      <c r="R165" s="207"/>
      <c r="S165" s="207"/>
      <c r="T165" s="207"/>
      <c r="U165" s="207"/>
      <c r="V165" s="207"/>
      <c r="W165" s="207"/>
      <c r="X165" s="207"/>
      <c r="Y165" s="207"/>
      <c r="Z165" s="207"/>
    </row>
    <row r="166" spans="1:26" ht="12.75" customHeight="1">
      <c r="A166" s="601"/>
      <c r="B166" s="602"/>
      <c r="C166" s="603"/>
      <c r="D166" s="603"/>
      <c r="E166" s="603"/>
      <c r="F166" s="601"/>
      <c r="G166" s="601"/>
      <c r="H166" s="601"/>
      <c r="I166" s="207"/>
      <c r="J166" s="207"/>
      <c r="K166" s="207"/>
      <c r="L166" s="207"/>
      <c r="M166" s="207"/>
      <c r="N166" s="207"/>
      <c r="O166" s="207"/>
      <c r="P166" s="207"/>
      <c r="Q166" s="207"/>
      <c r="R166" s="207"/>
      <c r="S166" s="207"/>
      <c r="T166" s="207"/>
      <c r="U166" s="207"/>
      <c r="V166" s="207"/>
      <c r="W166" s="207"/>
      <c r="X166" s="207"/>
      <c r="Y166" s="207"/>
      <c r="Z166" s="207"/>
    </row>
    <row r="167" spans="1:26" ht="12.75" customHeight="1">
      <c r="A167" s="601"/>
      <c r="B167" s="602"/>
      <c r="C167" s="603"/>
      <c r="D167" s="603"/>
      <c r="E167" s="603"/>
      <c r="F167" s="601"/>
      <c r="G167" s="601"/>
      <c r="H167" s="601"/>
      <c r="I167" s="207"/>
      <c r="J167" s="207"/>
      <c r="K167" s="207"/>
      <c r="L167" s="207"/>
      <c r="M167" s="207"/>
      <c r="N167" s="207"/>
      <c r="O167" s="207"/>
      <c r="P167" s="207"/>
      <c r="Q167" s="207"/>
      <c r="R167" s="207"/>
      <c r="S167" s="207"/>
      <c r="T167" s="207"/>
      <c r="U167" s="207"/>
      <c r="V167" s="207"/>
      <c r="W167" s="207"/>
      <c r="X167" s="207"/>
      <c r="Y167" s="207"/>
      <c r="Z167" s="207"/>
    </row>
    <row r="168" spans="1:26" ht="12.75" customHeight="1">
      <c r="A168" s="601"/>
      <c r="B168" s="602"/>
      <c r="C168" s="603"/>
      <c r="D168" s="603"/>
      <c r="E168" s="603"/>
      <c r="F168" s="601"/>
      <c r="G168" s="601"/>
      <c r="H168" s="601"/>
      <c r="I168" s="207"/>
      <c r="J168" s="207"/>
      <c r="K168" s="207"/>
      <c r="L168" s="207"/>
      <c r="M168" s="207"/>
      <c r="N168" s="207"/>
      <c r="O168" s="207"/>
      <c r="P168" s="207"/>
      <c r="Q168" s="207"/>
      <c r="R168" s="207"/>
      <c r="S168" s="207"/>
      <c r="T168" s="207"/>
      <c r="U168" s="207"/>
      <c r="V168" s="207"/>
      <c r="W168" s="207"/>
      <c r="X168" s="207"/>
      <c r="Y168" s="207"/>
      <c r="Z168" s="207"/>
    </row>
    <row r="169" spans="1:26" ht="12.75" customHeight="1">
      <c r="A169" s="601"/>
      <c r="B169" s="602"/>
      <c r="C169" s="603"/>
      <c r="D169" s="603"/>
      <c r="E169" s="603"/>
      <c r="F169" s="601"/>
      <c r="G169" s="601"/>
      <c r="H169" s="601"/>
      <c r="I169" s="207"/>
      <c r="J169" s="207"/>
      <c r="K169" s="207"/>
      <c r="L169" s="207"/>
      <c r="M169" s="207"/>
      <c r="N169" s="207"/>
      <c r="O169" s="207"/>
      <c r="P169" s="207"/>
      <c r="Q169" s="207"/>
      <c r="R169" s="207"/>
      <c r="S169" s="207"/>
      <c r="T169" s="207"/>
      <c r="U169" s="207"/>
      <c r="V169" s="207"/>
      <c r="W169" s="207"/>
      <c r="X169" s="207"/>
      <c r="Y169" s="207"/>
      <c r="Z169" s="207"/>
    </row>
    <row r="170" spans="1:26" ht="12.75" customHeight="1">
      <c r="A170" s="601"/>
      <c r="B170" s="602"/>
      <c r="C170" s="603"/>
      <c r="D170" s="603"/>
      <c r="E170" s="603"/>
      <c r="F170" s="601"/>
      <c r="G170" s="601"/>
      <c r="H170" s="601"/>
      <c r="I170" s="207"/>
      <c r="J170" s="207"/>
      <c r="K170" s="207"/>
      <c r="L170" s="207"/>
      <c r="M170" s="207"/>
      <c r="N170" s="207"/>
      <c r="O170" s="207"/>
      <c r="P170" s="207"/>
      <c r="Q170" s="207"/>
      <c r="R170" s="207"/>
      <c r="S170" s="207"/>
      <c r="T170" s="207"/>
      <c r="U170" s="207"/>
      <c r="V170" s="207"/>
      <c r="W170" s="207"/>
      <c r="X170" s="207"/>
      <c r="Y170" s="207"/>
      <c r="Z170" s="207"/>
    </row>
    <row r="171" spans="1:26" ht="12.75" customHeight="1">
      <c r="A171" s="601"/>
      <c r="B171" s="602"/>
      <c r="C171" s="603"/>
      <c r="D171" s="603"/>
      <c r="E171" s="603"/>
      <c r="F171" s="601"/>
      <c r="G171" s="601"/>
      <c r="H171" s="601"/>
      <c r="I171" s="207"/>
      <c r="J171" s="207"/>
      <c r="K171" s="207"/>
      <c r="L171" s="207"/>
      <c r="M171" s="207"/>
      <c r="N171" s="207"/>
      <c r="O171" s="207"/>
      <c r="P171" s="207"/>
      <c r="Q171" s="207"/>
      <c r="R171" s="207"/>
      <c r="S171" s="207"/>
      <c r="T171" s="207"/>
      <c r="U171" s="207"/>
      <c r="V171" s="207"/>
      <c r="W171" s="207"/>
      <c r="X171" s="207"/>
      <c r="Y171" s="207"/>
      <c r="Z171" s="207"/>
    </row>
    <row r="172" spans="1:26" ht="12.75" customHeight="1">
      <c r="A172" s="601"/>
      <c r="B172" s="602"/>
      <c r="C172" s="603"/>
      <c r="D172" s="603"/>
      <c r="E172" s="603"/>
      <c r="F172" s="601"/>
      <c r="G172" s="601"/>
      <c r="H172" s="601"/>
      <c r="I172" s="207"/>
      <c r="J172" s="207"/>
      <c r="K172" s="207"/>
      <c r="L172" s="207"/>
      <c r="M172" s="207"/>
      <c r="N172" s="207"/>
      <c r="O172" s="207"/>
      <c r="P172" s="207"/>
      <c r="Q172" s="207"/>
      <c r="R172" s="207"/>
      <c r="S172" s="207"/>
      <c r="T172" s="207"/>
      <c r="U172" s="207"/>
      <c r="V172" s="207"/>
      <c r="W172" s="207"/>
      <c r="X172" s="207"/>
      <c r="Y172" s="207"/>
      <c r="Z172" s="207"/>
    </row>
    <row r="173" spans="1:26" ht="12.75" customHeight="1">
      <c r="A173" s="601"/>
      <c r="B173" s="602"/>
      <c r="C173" s="603"/>
      <c r="D173" s="603"/>
      <c r="E173" s="603"/>
      <c r="F173" s="601"/>
      <c r="G173" s="601"/>
      <c r="H173" s="601"/>
      <c r="I173" s="207"/>
      <c r="J173" s="207"/>
      <c r="K173" s="207"/>
      <c r="L173" s="207"/>
      <c r="M173" s="207"/>
      <c r="N173" s="207"/>
      <c r="O173" s="207"/>
      <c r="P173" s="207"/>
      <c r="Q173" s="207"/>
      <c r="R173" s="207"/>
      <c r="S173" s="207"/>
      <c r="T173" s="207"/>
      <c r="U173" s="207"/>
      <c r="V173" s="207"/>
      <c r="W173" s="207"/>
      <c r="X173" s="207"/>
      <c r="Y173" s="207"/>
      <c r="Z173" s="207"/>
    </row>
    <row r="174" spans="1:26" ht="12.75" customHeight="1">
      <c r="A174" s="601"/>
      <c r="B174" s="602"/>
      <c r="C174" s="603"/>
      <c r="D174" s="603"/>
      <c r="E174" s="603"/>
      <c r="F174" s="601"/>
      <c r="G174" s="601"/>
      <c r="H174" s="601"/>
      <c r="I174" s="207"/>
      <c r="J174" s="207"/>
      <c r="K174" s="207"/>
      <c r="L174" s="207"/>
      <c r="M174" s="207"/>
      <c r="N174" s="207"/>
      <c r="O174" s="207"/>
      <c r="P174" s="207"/>
      <c r="Q174" s="207"/>
      <c r="R174" s="207"/>
      <c r="S174" s="207"/>
      <c r="T174" s="207"/>
      <c r="U174" s="207"/>
      <c r="V174" s="207"/>
      <c r="W174" s="207"/>
      <c r="X174" s="207"/>
      <c r="Y174" s="207"/>
      <c r="Z174" s="207"/>
    </row>
    <row r="175" spans="1:26" ht="12.75" customHeight="1">
      <c r="A175" s="601"/>
      <c r="B175" s="602"/>
      <c r="C175" s="603"/>
      <c r="D175" s="603"/>
      <c r="E175" s="603"/>
      <c r="F175" s="601"/>
      <c r="G175" s="601"/>
      <c r="H175" s="601"/>
      <c r="I175" s="207"/>
      <c r="J175" s="207"/>
      <c r="K175" s="207"/>
      <c r="L175" s="207"/>
      <c r="M175" s="207"/>
      <c r="N175" s="207"/>
      <c r="O175" s="207"/>
      <c r="P175" s="207"/>
      <c r="Q175" s="207"/>
      <c r="R175" s="207"/>
      <c r="S175" s="207"/>
      <c r="T175" s="207"/>
      <c r="U175" s="207"/>
      <c r="V175" s="207"/>
      <c r="W175" s="207"/>
      <c r="X175" s="207"/>
      <c r="Y175" s="207"/>
      <c r="Z175" s="207"/>
    </row>
    <row r="176" spans="1:26" ht="12.75" customHeight="1">
      <c r="A176" s="601"/>
      <c r="B176" s="602"/>
      <c r="C176" s="603"/>
      <c r="D176" s="603"/>
      <c r="E176" s="603"/>
      <c r="F176" s="601"/>
      <c r="G176" s="601"/>
      <c r="H176" s="601"/>
      <c r="I176" s="207"/>
      <c r="J176" s="207"/>
      <c r="K176" s="207"/>
      <c r="L176" s="207"/>
      <c r="M176" s="207"/>
      <c r="N176" s="207"/>
      <c r="O176" s="207"/>
      <c r="P176" s="207"/>
      <c r="Q176" s="207"/>
      <c r="R176" s="207"/>
      <c r="S176" s="207"/>
      <c r="T176" s="207"/>
      <c r="U176" s="207"/>
      <c r="V176" s="207"/>
      <c r="W176" s="207"/>
      <c r="X176" s="207"/>
      <c r="Y176" s="207"/>
      <c r="Z176" s="207"/>
    </row>
    <row r="177" spans="1:26" ht="12.75" customHeight="1">
      <c r="A177" s="601"/>
      <c r="B177" s="602"/>
      <c r="C177" s="603"/>
      <c r="D177" s="603"/>
      <c r="E177" s="603"/>
      <c r="F177" s="601"/>
      <c r="G177" s="601"/>
      <c r="H177" s="601"/>
      <c r="I177" s="207"/>
      <c r="J177" s="207"/>
      <c r="K177" s="207"/>
      <c r="L177" s="207"/>
      <c r="M177" s="207"/>
      <c r="N177" s="207"/>
      <c r="O177" s="207"/>
      <c r="P177" s="207"/>
      <c r="Q177" s="207"/>
      <c r="R177" s="207"/>
      <c r="S177" s="207"/>
      <c r="T177" s="207"/>
      <c r="U177" s="207"/>
      <c r="V177" s="207"/>
      <c r="W177" s="207"/>
      <c r="X177" s="207"/>
      <c r="Y177" s="207"/>
      <c r="Z177" s="207"/>
    </row>
    <row r="178" spans="1:26" ht="12.75" customHeight="1">
      <c r="A178" s="601"/>
      <c r="B178" s="602"/>
      <c r="C178" s="603"/>
      <c r="D178" s="603"/>
      <c r="E178" s="603"/>
      <c r="F178" s="601"/>
      <c r="G178" s="601"/>
      <c r="H178" s="601"/>
      <c r="I178" s="207"/>
      <c r="J178" s="207"/>
      <c r="K178" s="207"/>
      <c r="L178" s="207"/>
      <c r="M178" s="207"/>
      <c r="N178" s="207"/>
      <c r="O178" s="207"/>
      <c r="P178" s="207"/>
      <c r="Q178" s="207"/>
      <c r="R178" s="207"/>
      <c r="S178" s="207"/>
      <c r="T178" s="207"/>
      <c r="U178" s="207"/>
      <c r="V178" s="207"/>
      <c r="W178" s="207"/>
      <c r="X178" s="207"/>
      <c r="Y178" s="207"/>
      <c r="Z178" s="207"/>
    </row>
    <row r="179" spans="1:26" ht="12.75" customHeight="1">
      <c r="A179" s="601"/>
      <c r="B179" s="602"/>
      <c r="C179" s="603"/>
      <c r="D179" s="603"/>
      <c r="E179" s="603"/>
      <c r="F179" s="601"/>
      <c r="G179" s="601"/>
      <c r="H179" s="601"/>
      <c r="I179" s="207"/>
      <c r="J179" s="207"/>
      <c r="K179" s="207"/>
      <c r="L179" s="207"/>
      <c r="M179" s="207"/>
      <c r="N179" s="207"/>
      <c r="O179" s="207"/>
      <c r="P179" s="207"/>
      <c r="Q179" s="207"/>
      <c r="R179" s="207"/>
      <c r="S179" s="207"/>
      <c r="T179" s="207"/>
      <c r="U179" s="207"/>
      <c r="V179" s="207"/>
      <c r="W179" s="207"/>
      <c r="X179" s="207"/>
      <c r="Y179" s="207"/>
      <c r="Z179" s="207"/>
    </row>
    <row r="180" spans="1:26" ht="12.75" customHeight="1">
      <c r="A180" s="601"/>
      <c r="B180" s="602"/>
      <c r="C180" s="603"/>
      <c r="D180" s="603"/>
      <c r="E180" s="603"/>
      <c r="F180" s="601"/>
      <c r="G180" s="601"/>
      <c r="H180" s="601"/>
      <c r="I180" s="207"/>
      <c r="J180" s="207"/>
      <c r="K180" s="207"/>
      <c r="L180" s="207"/>
      <c r="M180" s="207"/>
      <c r="N180" s="207"/>
      <c r="O180" s="207"/>
      <c r="P180" s="207"/>
      <c r="Q180" s="207"/>
      <c r="R180" s="207"/>
      <c r="S180" s="207"/>
      <c r="T180" s="207"/>
      <c r="U180" s="207"/>
      <c r="V180" s="207"/>
      <c r="W180" s="207"/>
      <c r="X180" s="207"/>
      <c r="Y180" s="207"/>
      <c r="Z180" s="207"/>
    </row>
    <row r="181" spans="1:26" ht="12.75" customHeight="1">
      <c r="A181" s="601"/>
      <c r="B181" s="602"/>
      <c r="C181" s="603"/>
      <c r="D181" s="603"/>
      <c r="E181" s="603"/>
      <c r="F181" s="601"/>
      <c r="G181" s="601"/>
      <c r="H181" s="601"/>
      <c r="I181" s="207"/>
      <c r="J181" s="207"/>
      <c r="K181" s="207"/>
      <c r="L181" s="207"/>
      <c r="M181" s="207"/>
      <c r="N181" s="207"/>
      <c r="O181" s="207"/>
      <c r="P181" s="207"/>
      <c r="Q181" s="207"/>
      <c r="R181" s="207"/>
      <c r="S181" s="207"/>
      <c r="T181" s="207"/>
      <c r="U181" s="207"/>
      <c r="V181" s="207"/>
      <c r="W181" s="207"/>
      <c r="X181" s="207"/>
      <c r="Y181" s="207"/>
      <c r="Z181" s="207"/>
    </row>
    <row r="182" spans="1:26" ht="12.75" customHeight="1">
      <c r="A182" s="601"/>
      <c r="B182" s="602"/>
      <c r="C182" s="603"/>
      <c r="D182" s="603"/>
      <c r="E182" s="603"/>
      <c r="F182" s="601"/>
      <c r="G182" s="601"/>
      <c r="H182" s="601"/>
      <c r="I182" s="207"/>
      <c r="J182" s="207"/>
      <c r="K182" s="207"/>
      <c r="L182" s="207"/>
      <c r="M182" s="207"/>
      <c r="N182" s="207"/>
      <c r="O182" s="207"/>
      <c r="P182" s="207"/>
      <c r="Q182" s="207"/>
      <c r="R182" s="207"/>
      <c r="S182" s="207"/>
      <c r="T182" s="207"/>
      <c r="U182" s="207"/>
      <c r="V182" s="207"/>
      <c r="W182" s="207"/>
      <c r="X182" s="207"/>
      <c r="Y182" s="207"/>
      <c r="Z182" s="207"/>
    </row>
    <row r="183" spans="1:26" ht="12.75" customHeight="1">
      <c r="A183" s="601"/>
      <c r="B183" s="602"/>
      <c r="C183" s="603"/>
      <c r="D183" s="603"/>
      <c r="E183" s="603"/>
      <c r="F183" s="601"/>
      <c r="G183" s="601"/>
      <c r="H183" s="601"/>
      <c r="I183" s="207"/>
      <c r="J183" s="207"/>
      <c r="K183" s="207"/>
      <c r="L183" s="207"/>
      <c r="M183" s="207"/>
      <c r="N183" s="207"/>
      <c r="O183" s="207"/>
      <c r="P183" s="207"/>
      <c r="Q183" s="207"/>
      <c r="R183" s="207"/>
      <c r="S183" s="207"/>
      <c r="T183" s="207"/>
      <c r="U183" s="207"/>
      <c r="V183" s="207"/>
      <c r="W183" s="207"/>
      <c r="X183" s="207"/>
      <c r="Y183" s="207"/>
      <c r="Z183" s="207"/>
    </row>
    <row r="184" spans="1:26" ht="12.75" customHeight="1">
      <c r="A184" s="601"/>
      <c r="B184" s="602"/>
      <c r="C184" s="603"/>
      <c r="D184" s="603"/>
      <c r="E184" s="603"/>
      <c r="F184" s="601"/>
      <c r="G184" s="601"/>
      <c r="H184" s="601"/>
      <c r="I184" s="207"/>
      <c r="J184" s="207"/>
      <c r="K184" s="207"/>
      <c r="L184" s="207"/>
      <c r="M184" s="207"/>
      <c r="N184" s="207"/>
      <c r="O184" s="207"/>
      <c r="P184" s="207"/>
      <c r="Q184" s="207"/>
      <c r="R184" s="207"/>
      <c r="S184" s="207"/>
      <c r="T184" s="207"/>
      <c r="U184" s="207"/>
      <c r="V184" s="207"/>
      <c r="W184" s="207"/>
      <c r="X184" s="207"/>
      <c r="Y184" s="207"/>
      <c r="Z184" s="207"/>
    </row>
    <row r="185" spans="1:26" ht="12.75" customHeight="1">
      <c r="A185" s="601"/>
      <c r="B185" s="602"/>
      <c r="C185" s="603"/>
      <c r="D185" s="603"/>
      <c r="E185" s="603"/>
      <c r="F185" s="601"/>
      <c r="G185" s="601"/>
      <c r="H185" s="601"/>
      <c r="I185" s="207"/>
      <c r="J185" s="207"/>
      <c r="K185" s="207"/>
      <c r="L185" s="207"/>
      <c r="M185" s="207"/>
      <c r="N185" s="207"/>
      <c r="O185" s="207"/>
      <c r="P185" s="207"/>
      <c r="Q185" s="207"/>
      <c r="R185" s="207"/>
      <c r="S185" s="207"/>
      <c r="T185" s="207"/>
      <c r="U185" s="207"/>
      <c r="V185" s="207"/>
      <c r="W185" s="207"/>
      <c r="X185" s="207"/>
      <c r="Y185" s="207"/>
      <c r="Z185" s="207"/>
    </row>
    <row r="186" spans="1:26" ht="12.75" customHeight="1">
      <c r="A186" s="601"/>
      <c r="B186" s="602"/>
      <c r="C186" s="603"/>
      <c r="D186" s="603"/>
      <c r="E186" s="603"/>
      <c r="F186" s="601"/>
      <c r="G186" s="601"/>
      <c r="H186" s="601"/>
      <c r="I186" s="207"/>
      <c r="J186" s="207"/>
      <c r="K186" s="207"/>
      <c r="L186" s="207"/>
      <c r="M186" s="207"/>
      <c r="N186" s="207"/>
      <c r="O186" s="207"/>
      <c r="P186" s="207"/>
      <c r="Q186" s="207"/>
      <c r="R186" s="207"/>
      <c r="S186" s="207"/>
      <c r="T186" s="207"/>
      <c r="U186" s="207"/>
      <c r="V186" s="207"/>
      <c r="W186" s="207"/>
      <c r="X186" s="207"/>
      <c r="Y186" s="207"/>
      <c r="Z186" s="207"/>
    </row>
    <row r="187" spans="1:26" ht="12.75" customHeight="1">
      <c r="A187" s="601"/>
      <c r="B187" s="602"/>
      <c r="C187" s="603"/>
      <c r="D187" s="603"/>
      <c r="E187" s="603"/>
      <c r="F187" s="601"/>
      <c r="G187" s="601"/>
      <c r="H187" s="601"/>
      <c r="I187" s="207"/>
      <c r="J187" s="207"/>
      <c r="K187" s="207"/>
      <c r="L187" s="207"/>
      <c r="M187" s="207"/>
      <c r="N187" s="207"/>
      <c r="O187" s="207"/>
      <c r="P187" s="207"/>
      <c r="Q187" s="207"/>
      <c r="R187" s="207"/>
      <c r="S187" s="207"/>
      <c r="T187" s="207"/>
      <c r="U187" s="207"/>
      <c r="V187" s="207"/>
      <c r="W187" s="207"/>
      <c r="X187" s="207"/>
      <c r="Y187" s="207"/>
      <c r="Z187" s="207"/>
    </row>
    <row r="188" spans="1:26" ht="12.75" customHeight="1">
      <c r="A188" s="601"/>
      <c r="B188" s="602"/>
      <c r="C188" s="603"/>
      <c r="D188" s="603"/>
      <c r="E188" s="603"/>
      <c r="F188" s="601"/>
      <c r="G188" s="601"/>
      <c r="H188" s="601"/>
      <c r="I188" s="207"/>
      <c r="J188" s="207"/>
      <c r="K188" s="207"/>
      <c r="L188" s="207"/>
      <c r="M188" s="207"/>
      <c r="N188" s="207"/>
      <c r="O188" s="207"/>
      <c r="P188" s="207"/>
      <c r="Q188" s="207"/>
      <c r="R188" s="207"/>
      <c r="S188" s="207"/>
      <c r="T188" s="207"/>
      <c r="U188" s="207"/>
      <c r="V188" s="207"/>
      <c r="W188" s="207"/>
      <c r="X188" s="207"/>
      <c r="Y188" s="207"/>
      <c r="Z188" s="207"/>
    </row>
    <row r="189" spans="1:26" ht="12.75" customHeight="1">
      <c r="A189" s="601"/>
      <c r="B189" s="602"/>
      <c r="C189" s="603"/>
      <c r="D189" s="603"/>
      <c r="E189" s="603"/>
      <c r="F189" s="601"/>
      <c r="G189" s="601"/>
      <c r="H189" s="601"/>
      <c r="I189" s="207"/>
      <c r="J189" s="207"/>
      <c r="K189" s="207"/>
      <c r="L189" s="207"/>
      <c r="M189" s="207"/>
      <c r="N189" s="207"/>
      <c r="O189" s="207"/>
      <c r="P189" s="207"/>
      <c r="Q189" s="207"/>
      <c r="R189" s="207"/>
      <c r="S189" s="207"/>
      <c r="T189" s="207"/>
      <c r="U189" s="207"/>
      <c r="V189" s="207"/>
      <c r="W189" s="207"/>
      <c r="X189" s="207"/>
      <c r="Y189" s="207"/>
      <c r="Z189" s="207"/>
    </row>
    <row r="190" spans="1:26" ht="12.75" customHeight="1">
      <c r="A190" s="601"/>
      <c r="B190" s="602"/>
      <c r="C190" s="603"/>
      <c r="D190" s="603"/>
      <c r="E190" s="603"/>
      <c r="F190" s="601"/>
      <c r="G190" s="601"/>
      <c r="H190" s="601"/>
      <c r="I190" s="207"/>
      <c r="J190" s="207"/>
      <c r="K190" s="207"/>
      <c r="L190" s="207"/>
      <c r="M190" s="207"/>
      <c r="N190" s="207"/>
      <c r="O190" s="207"/>
      <c r="P190" s="207"/>
      <c r="Q190" s="207"/>
      <c r="R190" s="207"/>
      <c r="S190" s="207"/>
      <c r="T190" s="207"/>
      <c r="U190" s="207"/>
      <c r="V190" s="207"/>
      <c r="W190" s="207"/>
      <c r="X190" s="207"/>
      <c r="Y190" s="207"/>
      <c r="Z190" s="207"/>
    </row>
    <row r="191" spans="1:26" ht="12.75" customHeight="1">
      <c r="A191" s="601"/>
      <c r="B191" s="602"/>
      <c r="C191" s="603"/>
      <c r="D191" s="603"/>
      <c r="E191" s="603"/>
      <c r="F191" s="601"/>
      <c r="G191" s="601"/>
      <c r="H191" s="601"/>
      <c r="I191" s="207"/>
      <c r="J191" s="207"/>
      <c r="K191" s="207"/>
      <c r="L191" s="207"/>
      <c r="M191" s="207"/>
      <c r="N191" s="207"/>
      <c r="O191" s="207"/>
      <c r="P191" s="207"/>
      <c r="Q191" s="207"/>
      <c r="R191" s="207"/>
      <c r="S191" s="207"/>
      <c r="T191" s="207"/>
      <c r="U191" s="207"/>
      <c r="V191" s="207"/>
      <c r="W191" s="207"/>
      <c r="X191" s="207"/>
      <c r="Y191" s="207"/>
      <c r="Z191" s="207"/>
    </row>
    <row r="192" spans="1:26" ht="12.75" customHeight="1">
      <c r="A192" s="601"/>
      <c r="B192" s="602"/>
      <c r="C192" s="603"/>
      <c r="D192" s="603"/>
      <c r="E192" s="603"/>
      <c r="F192" s="601"/>
      <c r="G192" s="601"/>
      <c r="H192" s="601"/>
      <c r="I192" s="207"/>
      <c r="J192" s="207"/>
      <c r="K192" s="207"/>
      <c r="L192" s="207"/>
      <c r="M192" s="207"/>
      <c r="N192" s="207"/>
      <c r="O192" s="207"/>
      <c r="P192" s="207"/>
      <c r="Q192" s="207"/>
      <c r="R192" s="207"/>
      <c r="S192" s="207"/>
      <c r="T192" s="207"/>
      <c r="U192" s="207"/>
      <c r="V192" s="207"/>
      <c r="W192" s="207"/>
      <c r="X192" s="207"/>
      <c r="Y192" s="207"/>
      <c r="Z192" s="207"/>
    </row>
    <row r="193" spans="1:26" ht="12.75" customHeight="1">
      <c r="A193" s="601"/>
      <c r="B193" s="602"/>
      <c r="C193" s="603"/>
      <c r="D193" s="603"/>
      <c r="E193" s="603"/>
      <c r="F193" s="601"/>
      <c r="G193" s="601"/>
      <c r="H193" s="601"/>
      <c r="I193" s="207"/>
      <c r="J193" s="207"/>
      <c r="K193" s="207"/>
      <c r="L193" s="207"/>
      <c r="M193" s="207"/>
      <c r="N193" s="207"/>
      <c r="O193" s="207"/>
      <c r="P193" s="207"/>
      <c r="Q193" s="207"/>
      <c r="R193" s="207"/>
      <c r="S193" s="207"/>
      <c r="T193" s="207"/>
      <c r="U193" s="207"/>
      <c r="V193" s="207"/>
      <c r="W193" s="207"/>
      <c r="X193" s="207"/>
      <c r="Y193" s="207"/>
      <c r="Z193" s="207"/>
    </row>
    <row r="194" spans="1:26" ht="12.75" customHeight="1">
      <c r="A194" s="601"/>
      <c r="B194" s="602"/>
      <c r="C194" s="603"/>
      <c r="D194" s="603"/>
      <c r="E194" s="603"/>
      <c r="F194" s="601"/>
      <c r="G194" s="601"/>
      <c r="H194" s="601"/>
      <c r="I194" s="207"/>
      <c r="J194" s="207"/>
      <c r="K194" s="207"/>
      <c r="L194" s="207"/>
      <c r="M194" s="207"/>
      <c r="N194" s="207"/>
      <c r="O194" s="207"/>
      <c r="P194" s="207"/>
      <c r="Q194" s="207"/>
      <c r="R194" s="207"/>
      <c r="S194" s="207"/>
      <c r="T194" s="207"/>
      <c r="U194" s="207"/>
      <c r="V194" s="207"/>
      <c r="W194" s="207"/>
      <c r="X194" s="207"/>
      <c r="Y194" s="207"/>
      <c r="Z194" s="207"/>
    </row>
    <row r="195" spans="1:26" ht="12.75" customHeight="1">
      <c r="A195" s="601"/>
      <c r="B195" s="602"/>
      <c r="C195" s="603"/>
      <c r="D195" s="603"/>
      <c r="E195" s="603"/>
      <c r="F195" s="601"/>
      <c r="G195" s="601"/>
      <c r="H195" s="601"/>
      <c r="I195" s="207"/>
      <c r="J195" s="207"/>
      <c r="K195" s="207"/>
      <c r="L195" s="207"/>
      <c r="M195" s="207"/>
      <c r="N195" s="207"/>
      <c r="O195" s="207"/>
      <c r="P195" s="207"/>
      <c r="Q195" s="207"/>
      <c r="R195" s="207"/>
      <c r="S195" s="207"/>
      <c r="T195" s="207"/>
      <c r="U195" s="207"/>
      <c r="V195" s="207"/>
      <c r="W195" s="207"/>
      <c r="X195" s="207"/>
      <c r="Y195" s="207"/>
      <c r="Z195" s="207"/>
    </row>
    <row r="196" spans="1:26" ht="12.75" customHeight="1">
      <c r="A196" s="601"/>
      <c r="B196" s="602"/>
      <c r="C196" s="603"/>
      <c r="D196" s="603"/>
      <c r="E196" s="603"/>
      <c r="F196" s="601"/>
      <c r="G196" s="601"/>
      <c r="H196" s="601"/>
      <c r="I196" s="207"/>
      <c r="J196" s="207"/>
      <c r="K196" s="207"/>
      <c r="L196" s="207"/>
      <c r="M196" s="207"/>
      <c r="N196" s="207"/>
      <c r="O196" s="207"/>
      <c r="P196" s="207"/>
      <c r="Q196" s="207"/>
      <c r="R196" s="207"/>
      <c r="S196" s="207"/>
      <c r="T196" s="207"/>
      <c r="U196" s="207"/>
      <c r="V196" s="207"/>
      <c r="W196" s="207"/>
      <c r="X196" s="207"/>
      <c r="Y196" s="207"/>
      <c r="Z196" s="207"/>
    </row>
    <row r="197" spans="1:26" ht="12.75" customHeight="1">
      <c r="A197" s="601"/>
      <c r="B197" s="602"/>
      <c r="C197" s="603"/>
      <c r="D197" s="603"/>
      <c r="E197" s="603"/>
      <c r="F197" s="601"/>
      <c r="G197" s="601"/>
      <c r="H197" s="601"/>
      <c r="I197" s="207"/>
      <c r="J197" s="207"/>
      <c r="K197" s="207"/>
      <c r="L197" s="207"/>
      <c r="M197" s="207"/>
      <c r="N197" s="207"/>
      <c r="O197" s="207"/>
      <c r="P197" s="207"/>
      <c r="Q197" s="207"/>
      <c r="R197" s="207"/>
      <c r="S197" s="207"/>
      <c r="T197" s="207"/>
      <c r="U197" s="207"/>
      <c r="V197" s="207"/>
      <c r="W197" s="207"/>
      <c r="X197" s="207"/>
      <c r="Y197" s="207"/>
      <c r="Z197" s="207"/>
    </row>
    <row r="198" spans="1:26" ht="12.75" customHeight="1">
      <c r="A198" s="601"/>
      <c r="B198" s="602"/>
      <c r="C198" s="603"/>
      <c r="D198" s="603"/>
      <c r="E198" s="603"/>
      <c r="F198" s="601"/>
      <c r="G198" s="601"/>
      <c r="H198" s="601"/>
      <c r="I198" s="207"/>
      <c r="J198" s="207"/>
      <c r="K198" s="207"/>
      <c r="L198" s="207"/>
      <c r="M198" s="207"/>
      <c r="N198" s="207"/>
      <c r="O198" s="207"/>
      <c r="P198" s="207"/>
      <c r="Q198" s="207"/>
      <c r="R198" s="207"/>
      <c r="S198" s="207"/>
      <c r="T198" s="207"/>
      <c r="U198" s="207"/>
      <c r="V198" s="207"/>
      <c r="W198" s="207"/>
      <c r="X198" s="207"/>
      <c r="Y198" s="207"/>
      <c r="Z198" s="207"/>
    </row>
    <row r="199" spans="1:26" ht="12.75" customHeight="1">
      <c r="A199" s="601"/>
      <c r="B199" s="602"/>
      <c r="C199" s="603"/>
      <c r="D199" s="603"/>
      <c r="E199" s="603"/>
      <c r="F199" s="601"/>
      <c r="G199" s="601"/>
      <c r="H199" s="601"/>
      <c r="I199" s="207"/>
      <c r="J199" s="207"/>
      <c r="K199" s="207"/>
      <c r="L199" s="207"/>
      <c r="M199" s="207"/>
      <c r="N199" s="207"/>
      <c r="O199" s="207"/>
      <c r="P199" s="207"/>
      <c r="Q199" s="207"/>
      <c r="R199" s="207"/>
      <c r="S199" s="207"/>
      <c r="T199" s="207"/>
      <c r="U199" s="207"/>
      <c r="V199" s="207"/>
      <c r="W199" s="207"/>
      <c r="X199" s="207"/>
      <c r="Y199" s="207"/>
      <c r="Z199" s="207"/>
    </row>
    <row r="200" spans="1:26" ht="12.75" customHeight="1">
      <c r="A200" s="601"/>
      <c r="B200" s="602"/>
      <c r="C200" s="603"/>
      <c r="D200" s="603"/>
      <c r="E200" s="603"/>
      <c r="F200" s="601"/>
      <c r="G200" s="601"/>
      <c r="H200" s="601"/>
      <c r="I200" s="207"/>
      <c r="J200" s="207"/>
      <c r="K200" s="207"/>
      <c r="L200" s="207"/>
      <c r="M200" s="207"/>
      <c r="N200" s="207"/>
      <c r="O200" s="207"/>
      <c r="P200" s="207"/>
      <c r="Q200" s="207"/>
      <c r="R200" s="207"/>
      <c r="S200" s="207"/>
      <c r="T200" s="207"/>
      <c r="U200" s="207"/>
      <c r="V200" s="207"/>
      <c r="W200" s="207"/>
      <c r="X200" s="207"/>
      <c r="Y200" s="207"/>
      <c r="Z200" s="207"/>
    </row>
    <row r="201" spans="1:26" ht="12.75" customHeight="1">
      <c r="A201" s="601"/>
      <c r="B201" s="602"/>
      <c r="C201" s="603"/>
      <c r="D201" s="603"/>
      <c r="E201" s="603"/>
      <c r="F201" s="601"/>
      <c r="G201" s="601"/>
      <c r="H201" s="601"/>
      <c r="I201" s="207"/>
      <c r="J201" s="207"/>
      <c r="K201" s="207"/>
      <c r="L201" s="207"/>
      <c r="M201" s="207"/>
      <c r="N201" s="207"/>
      <c r="O201" s="207"/>
      <c r="P201" s="207"/>
      <c r="Q201" s="207"/>
      <c r="R201" s="207"/>
      <c r="S201" s="207"/>
      <c r="T201" s="207"/>
      <c r="U201" s="207"/>
      <c r="V201" s="207"/>
      <c r="W201" s="207"/>
      <c r="X201" s="207"/>
      <c r="Y201" s="207"/>
      <c r="Z201" s="207"/>
    </row>
    <row r="202" spans="1:26" ht="12.75" customHeight="1">
      <c r="A202" s="601"/>
      <c r="B202" s="602"/>
      <c r="C202" s="603"/>
      <c r="D202" s="603"/>
      <c r="E202" s="603"/>
      <c r="F202" s="601"/>
      <c r="G202" s="601"/>
      <c r="H202" s="601"/>
      <c r="I202" s="207"/>
      <c r="J202" s="207"/>
      <c r="K202" s="207"/>
      <c r="L202" s="207"/>
      <c r="M202" s="207"/>
      <c r="N202" s="207"/>
      <c r="O202" s="207"/>
      <c r="P202" s="207"/>
      <c r="Q202" s="207"/>
      <c r="R202" s="207"/>
      <c r="S202" s="207"/>
      <c r="T202" s="207"/>
      <c r="U202" s="207"/>
      <c r="V202" s="207"/>
      <c r="W202" s="207"/>
      <c r="X202" s="207"/>
      <c r="Y202" s="207"/>
      <c r="Z202" s="207"/>
    </row>
    <row r="203" spans="1:26" ht="12.75" customHeight="1">
      <c r="A203" s="601"/>
      <c r="B203" s="602"/>
      <c r="C203" s="603"/>
      <c r="D203" s="603"/>
      <c r="E203" s="603"/>
      <c r="F203" s="601"/>
      <c r="G203" s="601"/>
      <c r="H203" s="601"/>
      <c r="I203" s="207"/>
      <c r="J203" s="207"/>
      <c r="K203" s="207"/>
      <c r="L203" s="207"/>
      <c r="M203" s="207"/>
      <c r="N203" s="207"/>
      <c r="O203" s="207"/>
      <c r="P203" s="207"/>
      <c r="Q203" s="207"/>
      <c r="R203" s="207"/>
      <c r="S203" s="207"/>
      <c r="T203" s="207"/>
      <c r="U203" s="207"/>
      <c r="V203" s="207"/>
      <c r="W203" s="207"/>
      <c r="X203" s="207"/>
      <c r="Y203" s="207"/>
      <c r="Z203" s="207"/>
    </row>
    <row r="204" spans="1:26" ht="12.75" customHeight="1">
      <c r="A204" s="601"/>
      <c r="B204" s="602"/>
      <c r="C204" s="603"/>
      <c r="D204" s="603"/>
      <c r="E204" s="603"/>
      <c r="F204" s="601"/>
      <c r="G204" s="601"/>
      <c r="H204" s="601"/>
      <c r="I204" s="207"/>
      <c r="J204" s="207"/>
      <c r="K204" s="207"/>
      <c r="L204" s="207"/>
      <c r="M204" s="207"/>
      <c r="N204" s="207"/>
      <c r="O204" s="207"/>
      <c r="P204" s="207"/>
      <c r="Q204" s="207"/>
      <c r="R204" s="207"/>
      <c r="S204" s="207"/>
      <c r="T204" s="207"/>
      <c r="U204" s="207"/>
      <c r="V204" s="207"/>
      <c r="W204" s="207"/>
      <c r="X204" s="207"/>
      <c r="Y204" s="207"/>
      <c r="Z204" s="207"/>
    </row>
    <row r="205" spans="1:26" ht="12.75" customHeight="1">
      <c r="A205" s="601"/>
      <c r="B205" s="602"/>
      <c r="C205" s="603"/>
      <c r="D205" s="603"/>
      <c r="E205" s="603"/>
      <c r="F205" s="601"/>
      <c r="G205" s="601"/>
      <c r="H205" s="601"/>
      <c r="I205" s="207"/>
      <c r="J205" s="207"/>
      <c r="K205" s="207"/>
      <c r="L205" s="207"/>
      <c r="M205" s="207"/>
      <c r="N205" s="207"/>
      <c r="O205" s="207"/>
      <c r="P205" s="207"/>
      <c r="Q205" s="207"/>
      <c r="R205" s="207"/>
      <c r="S205" s="207"/>
      <c r="T205" s="207"/>
      <c r="U205" s="207"/>
      <c r="V205" s="207"/>
      <c r="W205" s="207"/>
      <c r="X205" s="207"/>
      <c r="Y205" s="207"/>
      <c r="Z205" s="207"/>
    </row>
    <row r="206" spans="1:26" ht="12.75" customHeight="1">
      <c r="A206" s="601"/>
      <c r="B206" s="602"/>
      <c r="C206" s="603"/>
      <c r="D206" s="603"/>
      <c r="E206" s="603"/>
      <c r="F206" s="601"/>
      <c r="G206" s="601"/>
      <c r="H206" s="601"/>
      <c r="I206" s="207"/>
      <c r="J206" s="207"/>
      <c r="K206" s="207"/>
      <c r="L206" s="207"/>
      <c r="M206" s="207"/>
      <c r="N206" s="207"/>
      <c r="O206" s="207"/>
      <c r="P206" s="207"/>
      <c r="Q206" s="207"/>
      <c r="R206" s="207"/>
      <c r="S206" s="207"/>
      <c r="T206" s="207"/>
      <c r="U206" s="207"/>
      <c r="V206" s="207"/>
      <c r="W206" s="207"/>
      <c r="X206" s="207"/>
      <c r="Y206" s="207"/>
      <c r="Z206" s="207"/>
    </row>
    <row r="207" spans="1:26" ht="12.75" customHeight="1">
      <c r="A207" s="601"/>
      <c r="B207" s="602"/>
      <c r="C207" s="603"/>
      <c r="D207" s="603"/>
      <c r="E207" s="603"/>
      <c r="F207" s="601"/>
      <c r="G207" s="601"/>
      <c r="H207" s="601"/>
      <c r="I207" s="207"/>
      <c r="J207" s="207"/>
      <c r="K207" s="207"/>
      <c r="L207" s="207"/>
      <c r="M207" s="207"/>
      <c r="N207" s="207"/>
      <c r="O207" s="207"/>
      <c r="P207" s="207"/>
      <c r="Q207" s="207"/>
      <c r="R207" s="207"/>
      <c r="S207" s="207"/>
      <c r="T207" s="207"/>
      <c r="U207" s="207"/>
      <c r="V207" s="207"/>
      <c r="W207" s="207"/>
      <c r="X207" s="207"/>
      <c r="Y207" s="207"/>
      <c r="Z207" s="207"/>
    </row>
    <row r="208" spans="1:26" ht="12.75" customHeight="1">
      <c r="A208" s="601"/>
      <c r="B208" s="602"/>
      <c r="C208" s="603"/>
      <c r="D208" s="603"/>
      <c r="E208" s="603"/>
      <c r="F208" s="601"/>
      <c r="G208" s="601"/>
      <c r="H208" s="601"/>
      <c r="I208" s="207"/>
      <c r="J208" s="207"/>
      <c r="K208" s="207"/>
      <c r="L208" s="207"/>
      <c r="M208" s="207"/>
      <c r="N208" s="207"/>
      <c r="O208" s="207"/>
      <c r="P208" s="207"/>
      <c r="Q208" s="207"/>
      <c r="R208" s="207"/>
      <c r="S208" s="207"/>
      <c r="T208" s="207"/>
      <c r="U208" s="207"/>
      <c r="V208" s="207"/>
      <c r="W208" s="207"/>
      <c r="X208" s="207"/>
      <c r="Y208" s="207"/>
      <c r="Z208" s="207"/>
    </row>
    <row r="209" spans="1:26" ht="12.75" customHeight="1">
      <c r="A209" s="601"/>
      <c r="B209" s="602"/>
      <c r="C209" s="603"/>
      <c r="D209" s="603"/>
      <c r="E209" s="603"/>
      <c r="F209" s="601"/>
      <c r="G209" s="601"/>
      <c r="H209" s="601"/>
      <c r="I209" s="207"/>
      <c r="J209" s="207"/>
      <c r="K209" s="207"/>
      <c r="L209" s="207"/>
      <c r="M209" s="207"/>
      <c r="N209" s="207"/>
      <c r="O209" s="207"/>
      <c r="P209" s="207"/>
      <c r="Q209" s="207"/>
      <c r="R209" s="207"/>
      <c r="S209" s="207"/>
      <c r="T209" s="207"/>
      <c r="U209" s="207"/>
      <c r="V209" s="207"/>
      <c r="W209" s="207"/>
      <c r="X209" s="207"/>
      <c r="Y209" s="207"/>
      <c r="Z209" s="207"/>
    </row>
    <row r="210" spans="1:26" ht="12.75" customHeight="1">
      <c r="A210" s="601"/>
      <c r="B210" s="602"/>
      <c r="C210" s="603"/>
      <c r="D210" s="603"/>
      <c r="E210" s="603"/>
      <c r="F210" s="601"/>
      <c r="G210" s="601"/>
      <c r="H210" s="601"/>
      <c r="I210" s="207"/>
      <c r="J210" s="207"/>
      <c r="K210" s="207"/>
      <c r="L210" s="207"/>
      <c r="M210" s="207"/>
      <c r="N210" s="207"/>
      <c r="O210" s="207"/>
      <c r="P210" s="207"/>
      <c r="Q210" s="207"/>
      <c r="R210" s="207"/>
      <c r="S210" s="207"/>
      <c r="T210" s="207"/>
      <c r="U210" s="207"/>
      <c r="V210" s="207"/>
      <c r="W210" s="207"/>
      <c r="X210" s="207"/>
      <c r="Y210" s="207"/>
      <c r="Z210" s="207"/>
    </row>
    <row r="211" spans="1:26" ht="12.75" customHeight="1">
      <c r="A211" s="601"/>
      <c r="B211" s="602"/>
      <c r="C211" s="603"/>
      <c r="D211" s="603"/>
      <c r="E211" s="603"/>
      <c r="F211" s="601"/>
      <c r="G211" s="601"/>
      <c r="H211" s="601"/>
      <c r="I211" s="207"/>
      <c r="J211" s="207"/>
      <c r="K211" s="207"/>
      <c r="L211" s="207"/>
      <c r="M211" s="207"/>
      <c r="N211" s="207"/>
      <c r="O211" s="207"/>
      <c r="P211" s="207"/>
      <c r="Q211" s="207"/>
      <c r="R211" s="207"/>
      <c r="S211" s="207"/>
      <c r="T211" s="207"/>
      <c r="U211" s="207"/>
      <c r="V211" s="207"/>
      <c r="W211" s="207"/>
      <c r="X211" s="207"/>
      <c r="Y211" s="207"/>
      <c r="Z211" s="207"/>
    </row>
    <row r="212" spans="1:26" ht="12.75" customHeight="1">
      <c r="A212" s="601"/>
      <c r="B212" s="602"/>
      <c r="C212" s="603"/>
      <c r="D212" s="603"/>
      <c r="E212" s="603"/>
      <c r="F212" s="601"/>
      <c r="G212" s="601"/>
      <c r="H212" s="601"/>
      <c r="I212" s="207"/>
      <c r="J212" s="207"/>
      <c r="K212" s="207"/>
      <c r="L212" s="207"/>
      <c r="M212" s="207"/>
      <c r="N212" s="207"/>
      <c r="O212" s="207"/>
      <c r="P212" s="207"/>
      <c r="Q212" s="207"/>
      <c r="R212" s="207"/>
      <c r="S212" s="207"/>
      <c r="T212" s="207"/>
      <c r="U212" s="207"/>
      <c r="V212" s="207"/>
      <c r="W212" s="207"/>
      <c r="X212" s="207"/>
      <c r="Y212" s="207"/>
      <c r="Z212" s="207"/>
    </row>
    <row r="213" spans="1:26" ht="12.75" customHeight="1">
      <c r="A213" s="601"/>
      <c r="B213" s="602"/>
      <c r="C213" s="603"/>
      <c r="D213" s="603"/>
      <c r="E213" s="603"/>
      <c r="F213" s="601"/>
      <c r="G213" s="601"/>
      <c r="H213" s="601"/>
      <c r="I213" s="207"/>
      <c r="J213" s="207"/>
      <c r="K213" s="207"/>
      <c r="L213" s="207"/>
      <c r="M213" s="207"/>
      <c r="N213" s="207"/>
      <c r="O213" s="207"/>
      <c r="P213" s="207"/>
      <c r="Q213" s="207"/>
      <c r="R213" s="207"/>
      <c r="S213" s="207"/>
      <c r="T213" s="207"/>
      <c r="U213" s="207"/>
      <c r="V213" s="207"/>
      <c r="W213" s="207"/>
      <c r="X213" s="207"/>
      <c r="Y213" s="207"/>
      <c r="Z213" s="207"/>
    </row>
    <row r="214" spans="1:26" ht="12.75" customHeight="1">
      <c r="A214" s="601"/>
      <c r="B214" s="602"/>
      <c r="C214" s="603"/>
      <c r="D214" s="603"/>
      <c r="E214" s="603"/>
      <c r="F214" s="601"/>
      <c r="G214" s="601"/>
      <c r="H214" s="601"/>
      <c r="I214" s="207"/>
      <c r="J214" s="207"/>
      <c r="K214" s="207"/>
      <c r="L214" s="207"/>
      <c r="M214" s="207"/>
      <c r="N214" s="207"/>
      <c r="O214" s="207"/>
      <c r="P214" s="207"/>
      <c r="Q214" s="207"/>
      <c r="R214" s="207"/>
      <c r="S214" s="207"/>
      <c r="T214" s="207"/>
      <c r="U214" s="207"/>
      <c r="V214" s="207"/>
      <c r="W214" s="207"/>
      <c r="X214" s="207"/>
      <c r="Y214" s="207"/>
      <c r="Z214" s="207"/>
    </row>
    <row r="215" spans="1:26" ht="12.75" customHeight="1">
      <c r="A215" s="601"/>
      <c r="B215" s="602"/>
      <c r="C215" s="603"/>
      <c r="D215" s="603"/>
      <c r="E215" s="603"/>
      <c r="F215" s="601"/>
      <c r="G215" s="601"/>
      <c r="H215" s="601"/>
      <c r="I215" s="207"/>
      <c r="J215" s="207"/>
      <c r="K215" s="207"/>
      <c r="L215" s="207"/>
      <c r="M215" s="207"/>
      <c r="N215" s="207"/>
      <c r="O215" s="207"/>
      <c r="P215" s="207"/>
      <c r="Q215" s="207"/>
      <c r="R215" s="207"/>
      <c r="S215" s="207"/>
      <c r="T215" s="207"/>
      <c r="U215" s="207"/>
      <c r="V215" s="207"/>
      <c r="W215" s="207"/>
      <c r="X215" s="207"/>
      <c r="Y215" s="207"/>
      <c r="Z215" s="207"/>
    </row>
    <row r="216" spans="1:26" ht="12.75" customHeight="1">
      <c r="A216" s="601"/>
      <c r="B216" s="602"/>
      <c r="C216" s="603"/>
      <c r="D216" s="603"/>
      <c r="E216" s="603"/>
      <c r="F216" s="601"/>
      <c r="G216" s="601"/>
      <c r="H216" s="601"/>
      <c r="I216" s="207"/>
      <c r="J216" s="207"/>
      <c r="K216" s="207"/>
      <c r="L216" s="207"/>
      <c r="M216" s="207"/>
      <c r="N216" s="207"/>
      <c r="O216" s="207"/>
      <c r="P216" s="207"/>
      <c r="Q216" s="207"/>
      <c r="R216" s="207"/>
      <c r="S216" s="207"/>
      <c r="T216" s="207"/>
      <c r="U216" s="207"/>
      <c r="V216" s="207"/>
      <c r="W216" s="207"/>
      <c r="X216" s="207"/>
      <c r="Y216" s="207"/>
      <c r="Z216" s="207"/>
    </row>
    <row r="217" spans="1:26" ht="12.75" customHeight="1">
      <c r="A217" s="601"/>
      <c r="B217" s="602"/>
      <c r="C217" s="603"/>
      <c r="D217" s="603"/>
      <c r="E217" s="603"/>
      <c r="F217" s="601"/>
      <c r="G217" s="601"/>
      <c r="H217" s="601"/>
      <c r="I217" s="207"/>
      <c r="J217" s="207"/>
      <c r="K217" s="207"/>
      <c r="L217" s="207"/>
      <c r="M217" s="207"/>
      <c r="N217" s="207"/>
      <c r="O217" s="207"/>
      <c r="P217" s="207"/>
      <c r="Q217" s="207"/>
      <c r="R217" s="207"/>
      <c r="S217" s="207"/>
      <c r="T217" s="207"/>
      <c r="U217" s="207"/>
      <c r="V217" s="207"/>
      <c r="W217" s="207"/>
      <c r="X217" s="207"/>
      <c r="Y217" s="207"/>
      <c r="Z217" s="207"/>
    </row>
    <row r="218" spans="1:26" ht="12.75" customHeight="1">
      <c r="A218" s="601"/>
      <c r="B218" s="602"/>
      <c r="C218" s="603"/>
      <c r="D218" s="603"/>
      <c r="E218" s="603"/>
      <c r="F218" s="601"/>
      <c r="G218" s="601"/>
      <c r="H218" s="601"/>
      <c r="I218" s="207"/>
      <c r="J218" s="207"/>
      <c r="K218" s="207"/>
      <c r="L218" s="207"/>
      <c r="M218" s="207"/>
      <c r="N218" s="207"/>
      <c r="O218" s="207"/>
      <c r="P218" s="207"/>
      <c r="Q218" s="207"/>
      <c r="R218" s="207"/>
      <c r="S218" s="207"/>
      <c r="T218" s="207"/>
      <c r="U218" s="207"/>
      <c r="V218" s="207"/>
      <c r="W218" s="207"/>
      <c r="X218" s="207"/>
      <c r="Y218" s="207"/>
      <c r="Z218" s="207"/>
    </row>
    <row r="219" spans="1:26" ht="12.75" customHeight="1">
      <c r="A219" s="601"/>
      <c r="B219" s="602"/>
      <c r="C219" s="603"/>
      <c r="D219" s="603"/>
      <c r="E219" s="603"/>
      <c r="F219" s="601"/>
      <c r="G219" s="601"/>
      <c r="H219" s="601"/>
      <c r="I219" s="207"/>
      <c r="J219" s="207"/>
      <c r="K219" s="207"/>
      <c r="L219" s="207"/>
      <c r="M219" s="207"/>
      <c r="N219" s="207"/>
      <c r="O219" s="207"/>
      <c r="P219" s="207"/>
      <c r="Q219" s="207"/>
      <c r="R219" s="207"/>
      <c r="S219" s="207"/>
      <c r="T219" s="207"/>
      <c r="U219" s="207"/>
      <c r="V219" s="207"/>
      <c r="W219" s="207"/>
      <c r="X219" s="207"/>
      <c r="Y219" s="207"/>
      <c r="Z219" s="207"/>
    </row>
    <row r="220" spans="1:26" ht="12.75" customHeight="1">
      <c r="A220" s="601"/>
      <c r="B220" s="602"/>
      <c r="C220" s="603"/>
      <c r="D220" s="603"/>
      <c r="E220" s="603"/>
      <c r="F220" s="601"/>
      <c r="G220" s="601"/>
      <c r="H220" s="601"/>
      <c r="I220" s="207"/>
      <c r="J220" s="207"/>
      <c r="K220" s="207"/>
      <c r="L220" s="207"/>
      <c r="M220" s="207"/>
      <c r="N220" s="207"/>
      <c r="O220" s="207"/>
      <c r="P220" s="207"/>
      <c r="Q220" s="207"/>
      <c r="R220" s="207"/>
      <c r="S220" s="207"/>
      <c r="T220" s="207"/>
      <c r="U220" s="207"/>
      <c r="V220" s="207"/>
      <c r="W220" s="207"/>
      <c r="X220" s="207"/>
      <c r="Y220" s="207"/>
      <c r="Z220" s="207"/>
    </row>
    <row r="221" spans="1:26" ht="12.75" customHeight="1">
      <c r="A221" s="601"/>
      <c r="B221" s="602"/>
      <c r="C221" s="603"/>
      <c r="D221" s="603"/>
      <c r="E221" s="603"/>
      <c r="F221" s="601"/>
      <c r="G221" s="601"/>
      <c r="H221" s="601"/>
      <c r="I221" s="207"/>
      <c r="J221" s="207"/>
      <c r="K221" s="207"/>
      <c r="L221" s="207"/>
      <c r="M221" s="207"/>
      <c r="N221" s="207"/>
      <c r="O221" s="207"/>
      <c r="P221" s="207"/>
      <c r="Q221" s="207"/>
      <c r="R221" s="207"/>
      <c r="S221" s="207"/>
      <c r="T221" s="207"/>
      <c r="U221" s="207"/>
      <c r="V221" s="207"/>
      <c r="W221" s="207"/>
      <c r="X221" s="207"/>
      <c r="Y221" s="207"/>
      <c r="Z221" s="207"/>
    </row>
    <row r="222" spans="1:26" ht="12.75" customHeight="1">
      <c r="A222" s="601"/>
      <c r="B222" s="602"/>
      <c r="C222" s="603"/>
      <c r="D222" s="603"/>
      <c r="E222" s="603"/>
      <c r="F222" s="601"/>
      <c r="G222" s="601"/>
      <c r="H222" s="601"/>
      <c r="I222" s="207"/>
      <c r="J222" s="207"/>
      <c r="K222" s="207"/>
      <c r="L222" s="207"/>
      <c r="M222" s="207"/>
      <c r="N222" s="207"/>
      <c r="O222" s="207"/>
      <c r="P222" s="207"/>
      <c r="Q222" s="207"/>
      <c r="R222" s="207"/>
      <c r="S222" s="207"/>
      <c r="T222" s="207"/>
      <c r="U222" s="207"/>
      <c r="V222" s="207"/>
      <c r="W222" s="207"/>
      <c r="X222" s="207"/>
      <c r="Y222" s="207"/>
      <c r="Z222" s="207"/>
    </row>
    <row r="223" spans="1:26" ht="12.75" customHeight="1">
      <c r="A223" s="601"/>
      <c r="B223" s="602"/>
      <c r="C223" s="603"/>
      <c r="D223" s="603"/>
      <c r="E223" s="603"/>
      <c r="F223" s="601"/>
      <c r="G223" s="601"/>
      <c r="H223" s="601"/>
      <c r="I223" s="207"/>
      <c r="J223" s="207"/>
      <c r="K223" s="207"/>
      <c r="L223" s="207"/>
      <c r="M223" s="207"/>
      <c r="N223" s="207"/>
      <c r="O223" s="207"/>
      <c r="P223" s="207"/>
      <c r="Q223" s="207"/>
      <c r="R223" s="207"/>
      <c r="S223" s="207"/>
      <c r="T223" s="207"/>
      <c r="U223" s="207"/>
      <c r="V223" s="207"/>
      <c r="W223" s="207"/>
      <c r="X223" s="207"/>
      <c r="Y223" s="207"/>
      <c r="Z223" s="207"/>
    </row>
    <row r="224" spans="1:26" ht="12.75" customHeight="1">
      <c r="A224" s="601"/>
      <c r="B224" s="602"/>
      <c r="C224" s="603"/>
      <c r="D224" s="603"/>
      <c r="E224" s="603"/>
      <c r="F224" s="601"/>
      <c r="G224" s="601"/>
      <c r="H224" s="601"/>
      <c r="I224" s="207"/>
      <c r="J224" s="207"/>
      <c r="K224" s="207"/>
      <c r="L224" s="207"/>
      <c r="M224" s="207"/>
      <c r="N224" s="207"/>
      <c r="O224" s="207"/>
      <c r="P224" s="207"/>
      <c r="Q224" s="207"/>
      <c r="R224" s="207"/>
      <c r="S224" s="207"/>
      <c r="T224" s="207"/>
      <c r="U224" s="207"/>
      <c r="V224" s="207"/>
      <c r="W224" s="207"/>
      <c r="X224" s="207"/>
      <c r="Y224" s="207"/>
      <c r="Z224" s="207"/>
    </row>
    <row r="225" spans="1:26" ht="12.75" customHeight="1">
      <c r="A225" s="601"/>
      <c r="B225" s="602"/>
      <c r="C225" s="603"/>
      <c r="D225" s="603"/>
      <c r="E225" s="603"/>
      <c r="F225" s="601"/>
      <c r="G225" s="601"/>
      <c r="H225" s="601"/>
      <c r="I225" s="207"/>
      <c r="J225" s="207"/>
      <c r="K225" s="207"/>
      <c r="L225" s="207"/>
      <c r="M225" s="207"/>
      <c r="N225" s="207"/>
      <c r="O225" s="207"/>
      <c r="P225" s="207"/>
      <c r="Q225" s="207"/>
      <c r="R225" s="207"/>
      <c r="S225" s="207"/>
      <c r="T225" s="207"/>
      <c r="U225" s="207"/>
      <c r="V225" s="207"/>
      <c r="W225" s="207"/>
      <c r="X225" s="207"/>
      <c r="Y225" s="207"/>
      <c r="Z225" s="207"/>
    </row>
    <row r="226" spans="1:26" ht="12.75" customHeight="1">
      <c r="A226" s="601"/>
      <c r="B226" s="602"/>
      <c r="C226" s="603"/>
      <c r="D226" s="603"/>
      <c r="E226" s="603"/>
      <c r="F226" s="601"/>
      <c r="G226" s="601"/>
      <c r="H226" s="601"/>
      <c r="I226" s="207"/>
      <c r="J226" s="207"/>
      <c r="K226" s="207"/>
      <c r="L226" s="207"/>
      <c r="M226" s="207"/>
      <c r="N226" s="207"/>
      <c r="O226" s="207"/>
      <c r="P226" s="207"/>
      <c r="Q226" s="207"/>
      <c r="R226" s="207"/>
      <c r="S226" s="207"/>
      <c r="T226" s="207"/>
      <c r="U226" s="207"/>
      <c r="V226" s="207"/>
      <c r="W226" s="207"/>
      <c r="X226" s="207"/>
      <c r="Y226" s="207"/>
      <c r="Z226" s="207"/>
    </row>
    <row r="227" spans="1:26" ht="12.75" customHeight="1">
      <c r="A227" s="601"/>
      <c r="B227" s="602"/>
      <c r="C227" s="603"/>
      <c r="D227" s="603"/>
      <c r="E227" s="603"/>
      <c r="F227" s="601"/>
      <c r="G227" s="601"/>
      <c r="H227" s="601"/>
      <c r="I227" s="207"/>
      <c r="J227" s="207"/>
      <c r="K227" s="207"/>
      <c r="L227" s="207"/>
      <c r="M227" s="207"/>
      <c r="N227" s="207"/>
      <c r="O227" s="207"/>
      <c r="P227" s="207"/>
      <c r="Q227" s="207"/>
      <c r="R227" s="207"/>
      <c r="S227" s="207"/>
      <c r="T227" s="207"/>
      <c r="U227" s="207"/>
      <c r="V227" s="207"/>
      <c r="W227" s="207"/>
      <c r="X227" s="207"/>
      <c r="Y227" s="207"/>
      <c r="Z227" s="207"/>
    </row>
    <row r="228" spans="1:26" ht="12.75" customHeight="1">
      <c r="A228" s="601"/>
      <c r="B228" s="602"/>
      <c r="C228" s="603"/>
      <c r="D228" s="603"/>
      <c r="E228" s="603"/>
      <c r="F228" s="601"/>
      <c r="G228" s="601"/>
      <c r="H228" s="601"/>
      <c r="I228" s="207"/>
      <c r="J228" s="207"/>
      <c r="K228" s="207"/>
      <c r="L228" s="207"/>
      <c r="M228" s="207"/>
      <c r="N228" s="207"/>
      <c r="O228" s="207"/>
      <c r="P228" s="207"/>
      <c r="Q228" s="207"/>
      <c r="R228" s="207"/>
      <c r="S228" s="207"/>
      <c r="T228" s="207"/>
      <c r="U228" s="207"/>
      <c r="V228" s="207"/>
      <c r="W228" s="207"/>
      <c r="X228" s="207"/>
      <c r="Y228" s="207"/>
      <c r="Z228" s="207"/>
    </row>
    <row r="229" spans="1:26" ht="15.75" customHeight="1">
      <c r="A229" s="603"/>
      <c r="B229" s="602"/>
      <c r="C229" s="603"/>
      <c r="D229" s="603"/>
      <c r="E229" s="603"/>
      <c r="F229" s="603"/>
      <c r="G229" s="603"/>
      <c r="H229" s="603"/>
      <c r="I229" s="207"/>
      <c r="J229" s="207"/>
      <c r="K229" s="207"/>
      <c r="L229" s="207"/>
      <c r="M229" s="207"/>
      <c r="N229" s="207"/>
      <c r="O229" s="207"/>
      <c r="P229" s="207"/>
      <c r="Q229" s="207"/>
      <c r="R229" s="207"/>
      <c r="S229" s="207"/>
      <c r="T229" s="207"/>
      <c r="U229" s="207"/>
      <c r="V229" s="207"/>
      <c r="W229" s="207"/>
      <c r="X229" s="207"/>
      <c r="Y229" s="207"/>
      <c r="Z229" s="207"/>
    </row>
    <row r="230" spans="1:26" ht="15.75" customHeight="1">
      <c r="A230" s="603"/>
      <c r="B230" s="602"/>
      <c r="C230" s="603"/>
      <c r="D230" s="603"/>
      <c r="E230" s="603"/>
      <c r="F230" s="603"/>
      <c r="G230" s="603"/>
      <c r="H230" s="603"/>
      <c r="I230" s="207"/>
      <c r="J230" s="207"/>
      <c r="K230" s="207"/>
      <c r="L230" s="207"/>
      <c r="M230" s="207"/>
      <c r="N230" s="207"/>
      <c r="O230" s="207"/>
      <c r="P230" s="207"/>
      <c r="Q230" s="207"/>
      <c r="R230" s="207"/>
      <c r="S230" s="207"/>
      <c r="T230" s="207"/>
      <c r="U230" s="207"/>
      <c r="V230" s="207"/>
      <c r="W230" s="207"/>
      <c r="X230" s="207"/>
      <c r="Y230" s="207"/>
      <c r="Z230" s="207"/>
    </row>
    <row r="231" spans="1:26" ht="15.75" customHeight="1">
      <c r="A231" s="603"/>
      <c r="B231" s="602"/>
      <c r="C231" s="603"/>
      <c r="D231" s="603"/>
      <c r="E231" s="603"/>
      <c r="F231" s="603"/>
      <c r="G231" s="603"/>
      <c r="H231" s="603"/>
      <c r="I231" s="207"/>
      <c r="J231" s="207"/>
      <c r="K231" s="207"/>
      <c r="L231" s="207"/>
      <c r="M231" s="207"/>
      <c r="N231" s="207"/>
      <c r="O231" s="207"/>
      <c r="P231" s="207"/>
      <c r="Q231" s="207"/>
      <c r="R231" s="207"/>
      <c r="S231" s="207"/>
      <c r="T231" s="207"/>
      <c r="U231" s="207"/>
      <c r="V231" s="207"/>
      <c r="W231" s="207"/>
      <c r="X231" s="207"/>
      <c r="Y231" s="207"/>
      <c r="Z231" s="207"/>
    </row>
    <row r="232" spans="1:26" ht="15.75" customHeight="1">
      <c r="A232" s="603"/>
      <c r="B232" s="602"/>
      <c r="C232" s="603"/>
      <c r="D232" s="603"/>
      <c r="E232" s="603"/>
      <c r="F232" s="603"/>
      <c r="G232" s="603"/>
      <c r="H232" s="603"/>
      <c r="I232" s="207"/>
      <c r="J232" s="207"/>
      <c r="K232" s="207"/>
      <c r="L232" s="207"/>
      <c r="M232" s="207"/>
      <c r="N232" s="207"/>
      <c r="O232" s="207"/>
      <c r="P232" s="207"/>
      <c r="Q232" s="207"/>
      <c r="R232" s="207"/>
      <c r="S232" s="207"/>
      <c r="T232" s="207"/>
      <c r="U232" s="207"/>
      <c r="V232" s="207"/>
      <c r="W232" s="207"/>
      <c r="X232" s="207"/>
      <c r="Y232" s="207"/>
      <c r="Z232" s="207"/>
    </row>
    <row r="233" spans="1:26" ht="15.75" customHeight="1">
      <c r="A233" s="603"/>
      <c r="B233" s="602"/>
      <c r="C233" s="603"/>
      <c r="D233" s="603"/>
      <c r="E233" s="603"/>
      <c r="F233" s="603"/>
      <c r="G233" s="603"/>
      <c r="H233" s="603"/>
      <c r="I233" s="207"/>
      <c r="J233" s="207"/>
      <c r="K233" s="207"/>
      <c r="L233" s="207"/>
      <c r="M233" s="207"/>
      <c r="N233" s="207"/>
      <c r="O233" s="207"/>
      <c r="P233" s="207"/>
      <c r="Q233" s="207"/>
      <c r="R233" s="207"/>
      <c r="S233" s="207"/>
      <c r="T233" s="207"/>
      <c r="U233" s="207"/>
      <c r="V233" s="207"/>
      <c r="W233" s="207"/>
      <c r="X233" s="207"/>
      <c r="Y233" s="207"/>
      <c r="Z233" s="207"/>
    </row>
    <row r="234" spans="1:26" ht="15.75" customHeight="1">
      <c r="A234" s="603"/>
      <c r="B234" s="602"/>
      <c r="C234" s="603"/>
      <c r="D234" s="603"/>
      <c r="E234" s="603"/>
      <c r="F234" s="603"/>
      <c r="G234" s="603"/>
      <c r="H234" s="603"/>
      <c r="I234" s="207"/>
      <c r="J234" s="207"/>
      <c r="K234" s="207"/>
      <c r="L234" s="207"/>
      <c r="M234" s="207"/>
      <c r="N234" s="207"/>
      <c r="O234" s="207"/>
      <c r="P234" s="207"/>
      <c r="Q234" s="207"/>
      <c r="R234" s="207"/>
      <c r="S234" s="207"/>
      <c r="T234" s="207"/>
      <c r="U234" s="207"/>
      <c r="V234" s="207"/>
      <c r="W234" s="207"/>
      <c r="X234" s="207"/>
      <c r="Y234" s="207"/>
      <c r="Z234" s="207"/>
    </row>
    <row r="235" spans="1:26" ht="15.75" customHeight="1">
      <c r="I235" s="207"/>
      <c r="J235" s="207"/>
      <c r="K235" s="207"/>
      <c r="L235" s="207"/>
      <c r="M235" s="207"/>
      <c r="N235" s="207"/>
      <c r="O235" s="207"/>
      <c r="P235" s="207"/>
      <c r="Q235" s="207"/>
      <c r="R235" s="207"/>
      <c r="S235" s="207"/>
      <c r="T235" s="207"/>
      <c r="U235" s="207"/>
      <c r="V235" s="207"/>
      <c r="W235" s="207"/>
      <c r="X235" s="207"/>
      <c r="Y235" s="207"/>
      <c r="Z235" s="207"/>
    </row>
    <row r="236" spans="1:26" ht="15.75" customHeight="1">
      <c r="I236" s="207"/>
      <c r="J236" s="207"/>
      <c r="K236" s="207"/>
      <c r="L236" s="207"/>
      <c r="M236" s="207"/>
      <c r="N236" s="207"/>
      <c r="O236" s="207"/>
      <c r="P236" s="207"/>
      <c r="Q236" s="207"/>
      <c r="R236" s="207"/>
      <c r="S236" s="207"/>
      <c r="T236" s="207"/>
      <c r="U236" s="207"/>
      <c r="V236" s="207"/>
      <c r="W236" s="207"/>
      <c r="X236" s="207"/>
      <c r="Y236" s="207"/>
      <c r="Z236" s="207"/>
    </row>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
    <mergeCell ref="J35:M35"/>
    <mergeCell ref="N35:Q35"/>
    <mergeCell ref="R35:U35"/>
    <mergeCell ref="D5:D8"/>
    <mergeCell ref="E5:E8"/>
    <mergeCell ref="D9:D12"/>
    <mergeCell ref="E9:E12"/>
    <mergeCell ref="F9:F12"/>
    <mergeCell ref="D13:D15"/>
    <mergeCell ref="E13:E15"/>
    <mergeCell ref="E2:E3"/>
    <mergeCell ref="F2:F3"/>
    <mergeCell ref="G2:H2"/>
    <mergeCell ref="F5:F8"/>
    <mergeCell ref="F13:F15"/>
    <mergeCell ref="A29:A30"/>
    <mergeCell ref="A31:A33"/>
    <mergeCell ref="A2:A3"/>
    <mergeCell ref="B2:C3"/>
    <mergeCell ref="D2:D3"/>
    <mergeCell ref="A4:A19"/>
    <mergeCell ref="B9:B12"/>
    <mergeCell ref="B13:B15"/>
    <mergeCell ref="A20:A28"/>
    <mergeCell ref="B26:B27"/>
    <mergeCell ref="B5:B8"/>
    <mergeCell ref="C5:C8"/>
    <mergeCell ref="C9:C12"/>
    <mergeCell ref="C13:C15"/>
    <mergeCell ref="C26:C27"/>
  </mergeCells>
  <conditionalFormatting sqref="K4:U20">
    <cfRule type="cellIs" dxfId="5" priority="1" operator="greaterThan">
      <formula>0</formula>
    </cfRule>
  </conditionalFormatting>
  <conditionalFormatting sqref="J4:T20">
    <cfRule type="cellIs" dxfId="4" priority="2" operator="greaterThan">
      <formula>0</formula>
    </cfRule>
  </conditionalFormatting>
  <conditionalFormatting sqref="J4:T33">
    <cfRule type="cellIs" dxfId="3" priority="3" operator="greaterThan">
      <formula>0</formula>
    </cfRule>
  </conditionalFormatting>
  <conditionalFormatting sqref="J4:U33">
    <cfRule type="cellIs" dxfId="2" priority="4" operator="greaterThan">
      <formula>0</formula>
    </cfRule>
  </conditionalFormatting>
  <conditionalFormatting sqref="J36:T36">
    <cfRule type="colorScale" priority="5">
      <colorScale>
        <cfvo type="min"/>
        <cfvo type="percentile" val="50"/>
        <cfvo type="max"/>
        <color rgb="FF57BB8A"/>
        <color rgb="FFFFD666"/>
        <color rgb="FFE67C73"/>
      </colorScale>
    </cfRule>
  </conditionalFormatting>
  <pageMargins left="0.7" right="0.7" top="0.75" bottom="0.75" header="0" footer="0"/>
  <pageSetup scale="34" orientation="landscape"/>
  <headerFooter>
    <oddHeader>&amp;C&amp;A</oddHeader>
    <oddFooter>&amp;CPágina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defaultColWidth="14.42578125" defaultRowHeight="15" customHeight="1"/>
  <cols>
    <col min="1" max="1" width="24.28515625" customWidth="1"/>
    <col min="2" max="2" width="6.28515625" customWidth="1"/>
    <col min="3" max="3" width="43.42578125" customWidth="1"/>
    <col min="4" max="4" width="34.7109375" customWidth="1"/>
    <col min="5" max="5" width="36.42578125" customWidth="1"/>
    <col min="6" max="6" width="38.42578125" customWidth="1"/>
    <col min="7" max="8" width="19.42578125" customWidth="1"/>
    <col min="9" max="9" width="8.7109375" customWidth="1"/>
    <col min="10" max="21" width="8.140625" customWidth="1"/>
    <col min="22" max="26" width="10" customWidth="1"/>
  </cols>
  <sheetData>
    <row r="1" spans="1:26" ht="32.25" customHeight="1">
      <c r="A1" s="295"/>
      <c r="B1" s="209"/>
      <c r="C1" s="3"/>
      <c r="D1" s="3"/>
      <c r="E1" s="838"/>
      <c r="F1" s="667"/>
      <c r="G1" s="209"/>
      <c r="H1" s="209"/>
      <c r="I1" s="210"/>
      <c r="J1" s="83"/>
      <c r="V1" s="124"/>
    </row>
    <row r="2" spans="1:26" ht="32.25" customHeight="1">
      <c r="A2" s="808" t="s">
        <v>264</v>
      </c>
      <c r="B2" s="809" t="s">
        <v>21</v>
      </c>
      <c r="C2" s="791"/>
      <c r="D2" s="810" t="s">
        <v>22</v>
      </c>
      <c r="E2" s="810" t="s">
        <v>23</v>
      </c>
      <c r="F2" s="810" t="s">
        <v>24</v>
      </c>
      <c r="G2" s="793" t="s">
        <v>26</v>
      </c>
      <c r="H2" s="794"/>
      <c r="I2" s="210"/>
      <c r="J2" s="83"/>
      <c r="V2" s="124"/>
    </row>
    <row r="3" spans="1:26" ht="32.25" customHeight="1">
      <c r="A3" s="789"/>
      <c r="B3" s="701"/>
      <c r="C3" s="684"/>
      <c r="D3" s="672"/>
      <c r="E3" s="672"/>
      <c r="F3" s="672"/>
      <c r="G3" s="493" t="s">
        <v>39</v>
      </c>
      <c r="H3" s="493" t="s">
        <v>40</v>
      </c>
      <c r="I3" s="428"/>
      <c r="J3" s="567" t="s">
        <v>1008</v>
      </c>
      <c r="K3" s="568" t="s">
        <v>1009</v>
      </c>
      <c r="L3" s="568" t="s">
        <v>1010</v>
      </c>
      <c r="M3" s="569" t="s">
        <v>1011</v>
      </c>
      <c r="N3" s="567" t="s">
        <v>1012</v>
      </c>
      <c r="O3" s="568" t="s">
        <v>1013</v>
      </c>
      <c r="P3" s="568" t="s">
        <v>1014</v>
      </c>
      <c r="Q3" s="569" t="s">
        <v>1015</v>
      </c>
      <c r="R3" s="567" t="s">
        <v>1016</v>
      </c>
      <c r="S3" s="568" t="s">
        <v>1017</v>
      </c>
      <c r="T3" s="568" t="s">
        <v>1018</v>
      </c>
      <c r="U3" s="569" t="s">
        <v>1019</v>
      </c>
      <c r="V3" s="570" t="s">
        <v>1020</v>
      </c>
      <c r="W3" s="571" t="s">
        <v>1021</v>
      </c>
      <c r="X3" s="571" t="s">
        <v>1022</v>
      </c>
      <c r="Y3" s="571" t="s">
        <v>1023</v>
      </c>
      <c r="Z3" s="572" t="s">
        <v>1024</v>
      </c>
    </row>
    <row r="4" spans="1:26" ht="69.75" customHeight="1">
      <c r="A4" s="841" t="s">
        <v>738</v>
      </c>
      <c r="B4" s="607" t="s">
        <v>44</v>
      </c>
      <c r="C4" s="608" t="s">
        <v>739</v>
      </c>
      <c r="D4" s="607" t="s">
        <v>740</v>
      </c>
      <c r="E4" s="607" t="s">
        <v>741</v>
      </c>
      <c r="F4" s="607" t="s">
        <v>742</v>
      </c>
      <c r="G4" s="609">
        <v>44256</v>
      </c>
      <c r="H4" s="609">
        <v>44561</v>
      </c>
      <c r="I4" s="428" t="s">
        <v>964</v>
      </c>
      <c r="J4" s="610"/>
      <c r="K4" s="93"/>
      <c r="L4" s="93"/>
      <c r="M4" s="611"/>
      <c r="N4" s="612"/>
      <c r="O4" s="93"/>
      <c r="P4" s="93"/>
      <c r="Q4" s="611"/>
      <c r="R4" s="612"/>
      <c r="S4" s="93"/>
      <c r="T4" s="93"/>
      <c r="U4" s="611">
        <v>1</v>
      </c>
      <c r="V4" s="613">
        <f t="shared" ref="V4:V20" si="0">SUM(J4:U4)</f>
        <v>1</v>
      </c>
      <c r="W4" s="588">
        <v>0</v>
      </c>
      <c r="X4" s="588"/>
      <c r="Y4" s="588"/>
      <c r="Z4" s="588"/>
    </row>
    <row r="5" spans="1:26" ht="40.5" customHeight="1">
      <c r="A5" s="812"/>
      <c r="B5" s="238" t="s">
        <v>59</v>
      </c>
      <c r="C5" s="237" t="s">
        <v>749</v>
      </c>
      <c r="D5" s="238" t="s">
        <v>750</v>
      </c>
      <c r="E5" s="238" t="s">
        <v>751</v>
      </c>
      <c r="F5" s="238" t="s">
        <v>752</v>
      </c>
      <c r="G5" s="322">
        <v>44256</v>
      </c>
      <c r="H5" s="322">
        <v>44561</v>
      </c>
      <c r="I5" s="428" t="s">
        <v>964</v>
      </c>
      <c r="J5" s="610"/>
      <c r="K5" s="93"/>
      <c r="L5" s="93"/>
      <c r="M5" s="611"/>
      <c r="N5" s="612"/>
      <c r="O5" s="93"/>
      <c r="P5" s="93"/>
      <c r="Q5" s="611"/>
      <c r="R5" s="612"/>
      <c r="S5" s="93"/>
      <c r="T5" s="93"/>
      <c r="U5" s="611">
        <v>1</v>
      </c>
      <c r="V5" s="613">
        <f t="shared" si="0"/>
        <v>1</v>
      </c>
      <c r="W5" s="588">
        <v>0</v>
      </c>
      <c r="X5" s="588"/>
      <c r="Y5" s="588"/>
      <c r="Z5" s="588"/>
    </row>
    <row r="6" spans="1:26" ht="48" customHeight="1">
      <c r="A6" s="812"/>
      <c r="B6" s="321">
        <v>43891</v>
      </c>
      <c r="C6" s="237" t="s">
        <v>759</v>
      </c>
      <c r="D6" s="238" t="s">
        <v>760</v>
      </c>
      <c r="E6" s="238" t="s">
        <v>761</v>
      </c>
      <c r="F6" s="238" t="s">
        <v>762</v>
      </c>
      <c r="G6" s="322">
        <v>44256</v>
      </c>
      <c r="H6" s="322">
        <v>44439</v>
      </c>
      <c r="I6" s="428" t="s">
        <v>964</v>
      </c>
      <c r="J6" s="610"/>
      <c r="K6" s="93"/>
      <c r="L6" s="93"/>
      <c r="M6" s="611"/>
      <c r="N6" s="612"/>
      <c r="O6" s="93"/>
      <c r="P6" s="93"/>
      <c r="Q6" s="611">
        <v>1</v>
      </c>
      <c r="R6" s="612"/>
      <c r="S6" s="93"/>
      <c r="T6" s="93"/>
      <c r="U6" s="611"/>
      <c r="V6" s="613">
        <f t="shared" si="0"/>
        <v>1</v>
      </c>
      <c r="W6" s="588">
        <v>0</v>
      </c>
      <c r="X6" s="588"/>
      <c r="Y6" s="588"/>
      <c r="Z6" s="588"/>
    </row>
    <row r="7" spans="1:26" ht="42.75" customHeight="1">
      <c r="A7" s="812"/>
      <c r="B7" s="321">
        <v>43922</v>
      </c>
      <c r="C7" s="237" t="s">
        <v>768</v>
      </c>
      <c r="D7" s="132" t="s">
        <v>769</v>
      </c>
      <c r="E7" s="132" t="s">
        <v>770</v>
      </c>
      <c r="F7" s="132" t="s">
        <v>771</v>
      </c>
      <c r="G7" s="322">
        <v>44256</v>
      </c>
      <c r="H7" s="322">
        <v>44408</v>
      </c>
      <c r="I7" s="428" t="s">
        <v>964</v>
      </c>
      <c r="J7" s="610"/>
      <c r="K7" s="93"/>
      <c r="L7" s="93"/>
      <c r="M7" s="611"/>
      <c r="N7" s="612"/>
      <c r="O7" s="93"/>
      <c r="P7" s="93">
        <v>1</v>
      </c>
      <c r="Q7" s="611"/>
      <c r="R7" s="612"/>
      <c r="S7" s="93"/>
      <c r="T7" s="93"/>
      <c r="U7" s="611"/>
      <c r="V7" s="613">
        <f t="shared" si="0"/>
        <v>1</v>
      </c>
      <c r="W7" s="588">
        <v>0</v>
      </c>
      <c r="X7" s="588"/>
      <c r="Y7" s="588"/>
      <c r="Z7" s="588"/>
    </row>
    <row r="8" spans="1:26" ht="42.75" customHeight="1">
      <c r="A8" s="789"/>
      <c r="B8" s="614">
        <v>43952</v>
      </c>
      <c r="C8" s="615" t="s">
        <v>778</v>
      </c>
      <c r="D8" s="616" t="s">
        <v>779</v>
      </c>
      <c r="E8" s="616" t="s">
        <v>770</v>
      </c>
      <c r="F8" s="616" t="s">
        <v>780</v>
      </c>
      <c r="G8" s="617">
        <v>44256</v>
      </c>
      <c r="H8" s="617">
        <v>44530</v>
      </c>
      <c r="I8" s="428" t="s">
        <v>964</v>
      </c>
      <c r="J8" s="610"/>
      <c r="K8" s="93"/>
      <c r="L8" s="93"/>
      <c r="M8" s="611"/>
      <c r="N8" s="612"/>
      <c r="O8" s="93"/>
      <c r="P8" s="93"/>
      <c r="Q8" s="611"/>
      <c r="R8" s="612"/>
      <c r="S8" s="93"/>
      <c r="T8" s="93">
        <v>1</v>
      </c>
      <c r="U8" s="611"/>
      <c r="V8" s="613">
        <f t="shared" si="0"/>
        <v>1</v>
      </c>
      <c r="W8" s="588">
        <v>0</v>
      </c>
      <c r="X8" s="588"/>
      <c r="Y8" s="588"/>
      <c r="Z8" s="588"/>
    </row>
    <row r="9" spans="1:26" ht="69.75" customHeight="1">
      <c r="A9" s="841" t="s">
        <v>785</v>
      </c>
      <c r="B9" s="618">
        <v>43832</v>
      </c>
      <c r="C9" s="619" t="s">
        <v>786</v>
      </c>
      <c r="D9" s="620" t="s">
        <v>787</v>
      </c>
      <c r="E9" s="620" t="s">
        <v>761</v>
      </c>
      <c r="F9" s="620" t="s">
        <v>788</v>
      </c>
      <c r="G9" s="621">
        <v>44256</v>
      </c>
      <c r="H9" s="621">
        <v>44530</v>
      </c>
      <c r="I9" s="428" t="s">
        <v>964</v>
      </c>
      <c r="J9" s="610"/>
      <c r="K9" s="93"/>
      <c r="L9" s="93"/>
      <c r="M9" s="611"/>
      <c r="N9" s="612"/>
      <c r="O9" s="93"/>
      <c r="P9" s="93"/>
      <c r="Q9" s="611"/>
      <c r="R9" s="612"/>
      <c r="S9" s="93"/>
      <c r="T9" s="93">
        <v>1</v>
      </c>
      <c r="U9" s="611"/>
      <c r="V9" s="613">
        <f t="shared" si="0"/>
        <v>1</v>
      </c>
      <c r="W9" s="588">
        <v>0</v>
      </c>
      <c r="X9" s="588"/>
      <c r="Y9" s="588"/>
      <c r="Z9" s="588"/>
    </row>
    <row r="10" spans="1:26" ht="73.5" customHeight="1">
      <c r="A10" s="812"/>
      <c r="B10" s="321">
        <v>43863</v>
      </c>
      <c r="C10" s="622" t="s">
        <v>791</v>
      </c>
      <c r="D10" s="86" t="s">
        <v>792</v>
      </c>
      <c r="E10" s="86" t="s">
        <v>761</v>
      </c>
      <c r="F10" s="86" t="s">
        <v>793</v>
      </c>
      <c r="G10" s="623">
        <v>44228</v>
      </c>
      <c r="H10" s="623">
        <v>44561</v>
      </c>
      <c r="I10" s="428" t="s">
        <v>964</v>
      </c>
      <c r="J10" s="610"/>
      <c r="K10" s="93"/>
      <c r="L10" s="93"/>
      <c r="M10" s="611"/>
      <c r="N10" s="612"/>
      <c r="O10" s="93">
        <v>2</v>
      </c>
      <c r="P10" s="93"/>
      <c r="Q10" s="611"/>
      <c r="R10" s="612"/>
      <c r="S10" s="93"/>
      <c r="T10" s="93"/>
      <c r="U10" s="611">
        <v>2</v>
      </c>
      <c r="V10" s="613">
        <f t="shared" si="0"/>
        <v>4</v>
      </c>
      <c r="W10" s="588">
        <v>0</v>
      </c>
      <c r="X10" s="588"/>
      <c r="Y10" s="588"/>
      <c r="Z10" s="588"/>
    </row>
    <row r="11" spans="1:26" ht="62.25" customHeight="1">
      <c r="A11" s="789"/>
      <c r="B11" s="614">
        <v>43892</v>
      </c>
      <c r="C11" s="624" t="s">
        <v>799</v>
      </c>
      <c r="D11" s="625" t="s">
        <v>800</v>
      </c>
      <c r="E11" s="625" t="s">
        <v>761</v>
      </c>
      <c r="F11" s="625" t="s">
        <v>801</v>
      </c>
      <c r="G11" s="626">
        <v>44228</v>
      </c>
      <c r="H11" s="626">
        <v>44530</v>
      </c>
      <c r="I11" s="428" t="s">
        <v>964</v>
      </c>
      <c r="J11" s="610"/>
      <c r="K11" s="93"/>
      <c r="L11" s="93"/>
      <c r="M11" s="611"/>
      <c r="N11" s="612"/>
      <c r="O11" s="93"/>
      <c r="P11" s="93"/>
      <c r="Q11" s="611"/>
      <c r="R11" s="612"/>
      <c r="S11" s="93"/>
      <c r="T11" s="93">
        <v>1</v>
      </c>
      <c r="U11" s="611"/>
      <c r="V11" s="613">
        <f t="shared" si="0"/>
        <v>1</v>
      </c>
      <c r="W11" s="588">
        <v>0</v>
      </c>
      <c r="X11" s="588"/>
      <c r="Y11" s="588"/>
      <c r="Z11" s="588"/>
    </row>
    <row r="12" spans="1:26" ht="78" customHeight="1">
      <c r="A12" s="627" t="s">
        <v>804</v>
      </c>
      <c r="B12" s="628">
        <v>43833</v>
      </c>
      <c r="C12" s="629" t="s">
        <v>805</v>
      </c>
      <c r="D12" s="630" t="s">
        <v>806</v>
      </c>
      <c r="E12" s="630" t="s">
        <v>807</v>
      </c>
      <c r="F12" s="630" t="s">
        <v>808</v>
      </c>
      <c r="G12" s="631">
        <v>44197</v>
      </c>
      <c r="H12" s="631">
        <v>44439</v>
      </c>
      <c r="I12" s="428" t="s">
        <v>964</v>
      </c>
      <c r="J12" s="610"/>
      <c r="K12" s="93"/>
      <c r="L12" s="93"/>
      <c r="M12" s="611"/>
      <c r="N12" s="612"/>
      <c r="O12" s="93"/>
      <c r="P12" s="93"/>
      <c r="Q12" s="611">
        <v>1</v>
      </c>
      <c r="R12" s="612"/>
      <c r="S12" s="93"/>
      <c r="T12" s="93"/>
      <c r="U12" s="611"/>
      <c r="V12" s="613">
        <f t="shared" si="0"/>
        <v>1</v>
      </c>
      <c r="W12" s="588">
        <v>0</v>
      </c>
      <c r="X12" s="588"/>
      <c r="Y12" s="588"/>
      <c r="Z12" s="588"/>
    </row>
    <row r="13" spans="1:26" ht="36.75" customHeight="1">
      <c r="A13" s="839" t="s">
        <v>813</v>
      </c>
      <c r="B13" s="632" t="s">
        <v>126</v>
      </c>
      <c r="C13" s="619" t="s">
        <v>814</v>
      </c>
      <c r="D13" s="620" t="s">
        <v>815</v>
      </c>
      <c r="E13" s="620" t="s">
        <v>816</v>
      </c>
      <c r="F13" s="620" t="s">
        <v>817</v>
      </c>
      <c r="G13" s="621">
        <v>44256</v>
      </c>
      <c r="H13" s="633">
        <v>44377</v>
      </c>
      <c r="I13" s="428" t="s">
        <v>964</v>
      </c>
      <c r="J13" s="610"/>
      <c r="K13" s="93"/>
      <c r="L13" s="93"/>
      <c r="M13" s="611"/>
      <c r="N13" s="612"/>
      <c r="O13" s="93">
        <v>1</v>
      </c>
      <c r="P13" s="93"/>
      <c r="Q13" s="611"/>
      <c r="R13" s="612"/>
      <c r="S13" s="93"/>
      <c r="T13" s="93"/>
      <c r="U13" s="611"/>
      <c r="V13" s="613">
        <f t="shared" si="0"/>
        <v>1</v>
      </c>
      <c r="W13" s="93">
        <v>0</v>
      </c>
      <c r="X13" s="93"/>
      <c r="Y13" s="93"/>
      <c r="Z13" s="93"/>
    </row>
    <row r="14" spans="1:26" ht="37.5" customHeight="1">
      <c r="A14" s="812"/>
      <c r="B14" s="842" t="s">
        <v>138</v>
      </c>
      <c r="C14" s="843" t="s">
        <v>823</v>
      </c>
      <c r="D14" s="843" t="s">
        <v>1113</v>
      </c>
      <c r="E14" s="843" t="s">
        <v>825</v>
      </c>
      <c r="F14" s="843" t="s">
        <v>1114</v>
      </c>
      <c r="G14" s="623">
        <v>44256</v>
      </c>
      <c r="H14" s="298">
        <v>44377</v>
      </c>
      <c r="I14" s="428" t="s">
        <v>964</v>
      </c>
      <c r="J14" s="610"/>
      <c r="K14" s="93"/>
      <c r="L14" s="93"/>
      <c r="M14" s="611"/>
      <c r="N14" s="612"/>
      <c r="O14" s="93">
        <v>1</v>
      </c>
      <c r="P14" s="93"/>
      <c r="Q14" s="611"/>
      <c r="R14" s="612"/>
      <c r="S14" s="93"/>
      <c r="T14" s="93"/>
      <c r="U14" s="611"/>
      <c r="V14" s="613">
        <f t="shared" si="0"/>
        <v>1</v>
      </c>
      <c r="W14" s="93">
        <v>0</v>
      </c>
      <c r="X14" s="93"/>
      <c r="Y14" s="93"/>
      <c r="Z14" s="93"/>
    </row>
    <row r="15" spans="1:26" ht="37.5" customHeight="1">
      <c r="A15" s="812"/>
      <c r="B15" s="672"/>
      <c r="C15" s="672"/>
      <c r="D15" s="672"/>
      <c r="E15" s="672"/>
      <c r="F15" s="672"/>
      <c r="G15" s="623">
        <v>44378</v>
      </c>
      <c r="H15" s="623">
        <v>44561</v>
      </c>
      <c r="I15" s="428" t="s">
        <v>964</v>
      </c>
      <c r="J15" s="610"/>
      <c r="K15" s="93"/>
      <c r="L15" s="93"/>
      <c r="M15" s="611"/>
      <c r="N15" s="612"/>
      <c r="O15" s="93"/>
      <c r="P15" s="93"/>
      <c r="Q15" s="611"/>
      <c r="R15" s="612"/>
      <c r="S15" s="93"/>
      <c r="T15" s="93"/>
      <c r="U15" s="611">
        <v>1</v>
      </c>
      <c r="V15" s="613">
        <f t="shared" si="0"/>
        <v>1</v>
      </c>
      <c r="W15" s="93">
        <v>0</v>
      </c>
      <c r="X15" s="93"/>
      <c r="Y15" s="93"/>
      <c r="Z15" s="93"/>
    </row>
    <row r="16" spans="1:26" ht="76.5" customHeight="1">
      <c r="A16" s="812"/>
      <c r="B16" s="634" t="s">
        <v>153</v>
      </c>
      <c r="C16" s="622" t="s">
        <v>833</v>
      </c>
      <c r="D16" s="86" t="s">
        <v>834</v>
      </c>
      <c r="E16" s="86" t="s">
        <v>770</v>
      </c>
      <c r="F16" s="86" t="s">
        <v>835</v>
      </c>
      <c r="G16" s="623">
        <v>44228</v>
      </c>
      <c r="H16" s="623">
        <v>44561</v>
      </c>
      <c r="I16" s="428" t="s">
        <v>964</v>
      </c>
      <c r="J16" s="610"/>
      <c r="K16" s="93"/>
      <c r="L16" s="93">
        <v>5</v>
      </c>
      <c r="M16" s="611"/>
      <c r="N16" s="612">
        <v>5</v>
      </c>
      <c r="O16" s="93"/>
      <c r="P16" s="93">
        <v>5</v>
      </c>
      <c r="Q16" s="611"/>
      <c r="R16" s="612">
        <v>5</v>
      </c>
      <c r="S16" s="93"/>
      <c r="T16" s="93">
        <v>5</v>
      </c>
      <c r="U16" s="611"/>
      <c r="V16" s="613">
        <f t="shared" si="0"/>
        <v>25</v>
      </c>
      <c r="W16" s="93">
        <v>0</v>
      </c>
      <c r="X16" s="93"/>
      <c r="Y16" s="93"/>
      <c r="Z16" s="93"/>
    </row>
    <row r="17" spans="1:26" ht="15.75" customHeight="1">
      <c r="A17" s="840"/>
      <c r="B17" s="635" t="s">
        <v>709</v>
      </c>
      <c r="C17" s="624" t="s">
        <v>843</v>
      </c>
      <c r="D17" s="625" t="s">
        <v>844</v>
      </c>
      <c r="E17" s="625" t="s">
        <v>770</v>
      </c>
      <c r="F17" s="625" t="s">
        <v>845</v>
      </c>
      <c r="G17" s="626">
        <v>44228</v>
      </c>
      <c r="H17" s="626">
        <v>44530</v>
      </c>
      <c r="I17" s="428" t="s">
        <v>964</v>
      </c>
      <c r="J17" s="610"/>
      <c r="K17" s="93"/>
      <c r="L17" s="93"/>
      <c r="M17" s="611"/>
      <c r="N17" s="612"/>
      <c r="O17" s="93"/>
      <c r="P17" s="93"/>
      <c r="Q17" s="611"/>
      <c r="R17" s="612"/>
      <c r="S17" s="93"/>
      <c r="T17" s="93">
        <v>1</v>
      </c>
      <c r="U17" s="611"/>
      <c r="V17" s="613">
        <f t="shared" si="0"/>
        <v>1</v>
      </c>
      <c r="W17" s="588">
        <v>0</v>
      </c>
      <c r="X17" s="588"/>
      <c r="Y17" s="588"/>
      <c r="Z17" s="588"/>
    </row>
    <row r="18" spans="1:26" ht="75.75" customHeight="1">
      <c r="A18" s="839" t="s">
        <v>849</v>
      </c>
      <c r="B18" s="618" t="s">
        <v>166</v>
      </c>
      <c r="C18" s="619" t="s">
        <v>1115</v>
      </c>
      <c r="D18" s="620" t="s">
        <v>1116</v>
      </c>
      <c r="E18" s="620" t="s">
        <v>770</v>
      </c>
      <c r="F18" s="620" t="s">
        <v>1117</v>
      </c>
      <c r="G18" s="621">
        <v>44197</v>
      </c>
      <c r="H18" s="621">
        <v>44561</v>
      </c>
      <c r="I18" s="428" t="s">
        <v>964</v>
      </c>
      <c r="J18" s="610">
        <v>0</v>
      </c>
      <c r="K18" s="93">
        <v>2</v>
      </c>
      <c r="L18" s="93">
        <v>2</v>
      </c>
      <c r="M18" s="611">
        <v>2</v>
      </c>
      <c r="N18" s="612">
        <v>2</v>
      </c>
      <c r="O18" s="93">
        <v>2</v>
      </c>
      <c r="P18" s="93">
        <v>2</v>
      </c>
      <c r="Q18" s="611">
        <v>2</v>
      </c>
      <c r="R18" s="612">
        <v>2</v>
      </c>
      <c r="S18" s="93">
        <v>2</v>
      </c>
      <c r="T18" s="93">
        <v>2</v>
      </c>
      <c r="U18" s="611">
        <v>2</v>
      </c>
      <c r="V18" s="613">
        <f t="shared" si="0"/>
        <v>22</v>
      </c>
      <c r="W18" s="588">
        <v>3</v>
      </c>
      <c r="X18" s="588"/>
      <c r="Y18" s="588"/>
      <c r="Z18" s="588"/>
    </row>
    <row r="19" spans="1:26" ht="69" customHeight="1">
      <c r="A19" s="813"/>
      <c r="B19" s="591" t="s">
        <v>726</v>
      </c>
      <c r="C19" s="636" t="s">
        <v>858</v>
      </c>
      <c r="D19" s="637" t="s">
        <v>859</v>
      </c>
      <c r="E19" s="637" t="s">
        <v>770</v>
      </c>
      <c r="F19" s="637" t="s">
        <v>860</v>
      </c>
      <c r="G19" s="638">
        <v>44348</v>
      </c>
      <c r="H19" s="638">
        <v>44561</v>
      </c>
      <c r="I19" s="428" t="s">
        <v>964</v>
      </c>
      <c r="J19" s="610"/>
      <c r="K19" s="93"/>
      <c r="L19" s="93"/>
      <c r="M19" s="611"/>
      <c r="N19" s="612"/>
      <c r="O19" s="93"/>
      <c r="P19" s="93"/>
      <c r="Q19" s="611"/>
      <c r="R19" s="612"/>
      <c r="S19" s="93"/>
      <c r="T19" s="93"/>
      <c r="U19" s="611">
        <v>1</v>
      </c>
      <c r="V19" s="613">
        <f t="shared" si="0"/>
        <v>1</v>
      </c>
      <c r="W19" s="588">
        <v>0</v>
      </c>
      <c r="X19" s="588"/>
      <c r="Y19" s="588"/>
      <c r="Z19" s="588"/>
    </row>
    <row r="20" spans="1:26" ht="25.5" customHeight="1">
      <c r="A20" s="210"/>
      <c r="B20" s="210"/>
      <c r="C20" s="210"/>
      <c r="D20" s="210"/>
      <c r="E20" s="210"/>
      <c r="F20" s="210"/>
      <c r="G20" s="210"/>
      <c r="H20" s="210"/>
      <c r="I20" s="428"/>
      <c r="J20" s="639">
        <f t="shared" ref="J20:U20" si="1">SUM(J4:J19)</f>
        <v>0</v>
      </c>
      <c r="K20" s="640">
        <f t="shared" si="1"/>
        <v>2</v>
      </c>
      <c r="L20" s="640">
        <f t="shared" si="1"/>
        <v>7</v>
      </c>
      <c r="M20" s="641">
        <f t="shared" si="1"/>
        <v>2</v>
      </c>
      <c r="N20" s="639">
        <f t="shared" si="1"/>
        <v>7</v>
      </c>
      <c r="O20" s="640">
        <f t="shared" si="1"/>
        <v>6</v>
      </c>
      <c r="P20" s="640">
        <f t="shared" si="1"/>
        <v>8</v>
      </c>
      <c r="Q20" s="641">
        <f t="shared" si="1"/>
        <v>4</v>
      </c>
      <c r="R20" s="639">
        <f t="shared" si="1"/>
        <v>7</v>
      </c>
      <c r="S20" s="640">
        <f t="shared" si="1"/>
        <v>2</v>
      </c>
      <c r="T20" s="640">
        <f t="shared" si="1"/>
        <v>11</v>
      </c>
      <c r="U20" s="641">
        <f t="shared" si="1"/>
        <v>8</v>
      </c>
      <c r="V20" s="613">
        <f t="shared" si="0"/>
        <v>64</v>
      </c>
      <c r="W20" s="642">
        <f t="shared" ref="W20:Z20" si="2">SUM(W4:W19)</f>
        <v>3</v>
      </c>
      <c r="X20" s="642">
        <f t="shared" si="2"/>
        <v>0</v>
      </c>
      <c r="Y20" s="642">
        <f t="shared" si="2"/>
        <v>0</v>
      </c>
      <c r="Z20" s="642">
        <f t="shared" si="2"/>
        <v>0</v>
      </c>
    </row>
    <row r="21" spans="1:26" ht="30.75" customHeight="1">
      <c r="A21" s="83"/>
      <c r="B21" s="83"/>
      <c r="C21" s="83"/>
      <c r="D21" s="82"/>
      <c r="E21" s="82"/>
      <c r="F21" s="82"/>
      <c r="G21" s="83"/>
      <c r="H21" s="83"/>
      <c r="I21" s="210"/>
      <c r="J21" s="835">
        <f>SUM(J20:M20)</f>
        <v>11</v>
      </c>
      <c r="K21" s="836"/>
      <c r="L21" s="836"/>
      <c r="M21" s="837"/>
      <c r="N21" s="835">
        <f>SUM(N20:Q20)</f>
        <v>25</v>
      </c>
      <c r="O21" s="836"/>
      <c r="P21" s="836"/>
      <c r="Q21" s="837"/>
      <c r="R21" s="835">
        <f>SUM(R20:U20)</f>
        <v>28</v>
      </c>
      <c r="S21" s="836"/>
      <c r="T21" s="836"/>
      <c r="U21" s="837"/>
      <c r="V21" s="124"/>
    </row>
    <row r="22" spans="1:26" ht="51.75" customHeight="1">
      <c r="A22" s="601"/>
      <c r="B22" s="602"/>
      <c r="C22" s="603"/>
      <c r="D22" s="603"/>
      <c r="E22" s="603"/>
      <c r="F22" s="601"/>
      <c r="G22" s="601"/>
      <c r="H22" s="601"/>
      <c r="I22" s="207"/>
      <c r="J22" s="207"/>
      <c r="K22" s="207"/>
      <c r="L22" s="606">
        <f>J21/V20</f>
        <v>0.171875</v>
      </c>
      <c r="M22" s="207"/>
      <c r="N22" s="207"/>
      <c r="O22" s="207"/>
      <c r="P22" s="606">
        <f>N21/V20</f>
        <v>0.390625</v>
      </c>
      <c r="Q22" s="207"/>
      <c r="R22" s="207"/>
      <c r="S22" s="207"/>
      <c r="T22" s="606">
        <f>R21/V20</f>
        <v>0.4375</v>
      </c>
      <c r="U22" s="207"/>
      <c r="V22" s="207"/>
      <c r="W22" s="207"/>
      <c r="X22" s="207"/>
      <c r="Y22" s="207"/>
      <c r="Z22" s="207"/>
    </row>
    <row r="23" spans="1:26" ht="12.75" customHeight="1">
      <c r="A23" s="83"/>
      <c r="B23" s="83"/>
      <c r="C23" s="83"/>
      <c r="D23" s="82"/>
      <c r="E23" s="82"/>
      <c r="F23" s="82"/>
      <c r="G23" s="83"/>
      <c r="H23" s="83"/>
      <c r="I23" s="210"/>
      <c r="J23" s="83"/>
      <c r="V23" s="124"/>
    </row>
    <row r="24" spans="1:26" ht="12.75" customHeight="1">
      <c r="A24" s="83"/>
      <c r="B24" s="83"/>
      <c r="C24" s="83"/>
      <c r="D24" s="82"/>
      <c r="E24" s="82"/>
      <c r="F24" s="82"/>
      <c r="G24" s="83"/>
      <c r="H24" s="83"/>
      <c r="I24" s="210"/>
      <c r="J24" s="83"/>
      <c r="V24" s="124"/>
    </row>
    <row r="25" spans="1:26" ht="12.75" customHeight="1">
      <c r="A25" s="83"/>
      <c r="B25" s="83"/>
      <c r="C25" s="83"/>
      <c r="D25" s="82"/>
      <c r="E25" s="82"/>
      <c r="F25" s="82"/>
      <c r="G25" s="83"/>
      <c r="H25" s="83"/>
      <c r="I25" s="210"/>
      <c r="J25" s="83"/>
      <c r="V25" s="124"/>
    </row>
    <row r="26" spans="1:26" ht="12.75" customHeight="1">
      <c r="A26" s="83"/>
      <c r="B26" s="83"/>
      <c r="C26" s="83"/>
      <c r="D26" s="82"/>
      <c r="E26" s="82"/>
      <c r="F26" s="82"/>
      <c r="G26" s="83"/>
      <c r="H26" s="83"/>
      <c r="I26" s="210"/>
      <c r="J26" s="83"/>
      <c r="V26" s="124"/>
    </row>
    <row r="27" spans="1:26" ht="12.75" customHeight="1">
      <c r="A27" s="83"/>
      <c r="B27" s="83"/>
      <c r="C27" s="83"/>
      <c r="D27" s="82"/>
      <c r="E27" s="82"/>
      <c r="F27" s="82"/>
      <c r="G27" s="83"/>
      <c r="H27" s="83"/>
      <c r="I27" s="210"/>
      <c r="J27" s="83"/>
      <c r="V27" s="124"/>
    </row>
    <row r="28" spans="1:26" ht="12.75" customHeight="1">
      <c r="A28" s="83"/>
      <c r="B28" s="83"/>
      <c r="C28" s="83"/>
      <c r="D28" s="82"/>
      <c r="E28" s="82"/>
      <c r="F28" s="82"/>
      <c r="G28" s="83"/>
      <c r="H28" s="83"/>
      <c r="I28" s="210"/>
      <c r="J28" s="83"/>
      <c r="V28" s="124"/>
    </row>
    <row r="29" spans="1:26" ht="12.75" customHeight="1">
      <c r="A29" s="83"/>
      <c r="B29" s="83"/>
      <c r="C29" s="83"/>
      <c r="D29" s="82"/>
      <c r="E29" s="82"/>
      <c r="F29" s="82"/>
      <c r="G29" s="83"/>
      <c r="H29" s="83"/>
      <c r="I29" s="210"/>
      <c r="J29" s="83"/>
      <c r="V29" s="124"/>
    </row>
    <row r="30" spans="1:26" ht="12.75" customHeight="1">
      <c r="A30" s="83"/>
      <c r="B30" s="83"/>
      <c r="C30" s="83"/>
      <c r="D30" s="82"/>
      <c r="E30" s="82"/>
      <c r="F30" s="82"/>
      <c r="G30" s="83"/>
      <c r="H30" s="83"/>
      <c r="I30" s="210"/>
      <c r="J30" s="83"/>
      <c r="V30" s="124"/>
    </row>
    <row r="31" spans="1:26" ht="12.75" customHeight="1">
      <c r="A31" s="83"/>
      <c r="B31" s="83"/>
      <c r="C31" s="83"/>
      <c r="D31" s="82"/>
      <c r="E31" s="82"/>
      <c r="F31" s="82"/>
      <c r="G31" s="83"/>
      <c r="H31" s="83"/>
      <c r="I31" s="210"/>
      <c r="J31" s="83"/>
      <c r="V31" s="124"/>
    </row>
    <row r="32" spans="1:26" ht="12.75" customHeight="1">
      <c r="A32" s="83"/>
      <c r="B32" s="83"/>
      <c r="C32" s="83"/>
      <c r="D32" s="82"/>
      <c r="E32" s="82"/>
      <c r="F32" s="82"/>
      <c r="G32" s="83"/>
      <c r="H32" s="83"/>
      <c r="I32" s="210"/>
      <c r="J32" s="83"/>
      <c r="V32" s="124"/>
    </row>
    <row r="33" spans="1:22" ht="12.75" customHeight="1">
      <c r="A33" s="83"/>
      <c r="B33" s="83"/>
      <c r="C33" s="83"/>
      <c r="D33" s="82"/>
      <c r="E33" s="82"/>
      <c r="F33" s="82"/>
      <c r="G33" s="83"/>
      <c r="H33" s="83"/>
      <c r="I33" s="210"/>
      <c r="J33" s="83"/>
      <c r="V33" s="124"/>
    </row>
    <row r="34" spans="1:22" ht="12.75" customHeight="1">
      <c r="A34" s="83"/>
      <c r="B34" s="83"/>
      <c r="C34" s="83"/>
      <c r="D34" s="82"/>
      <c r="E34" s="82"/>
      <c r="F34" s="82"/>
      <c r="G34" s="83"/>
      <c r="H34" s="83"/>
      <c r="I34" s="210"/>
      <c r="J34" s="83"/>
      <c r="V34" s="124"/>
    </row>
    <row r="35" spans="1:22" ht="12.75" customHeight="1">
      <c r="A35" s="83"/>
      <c r="B35" s="83"/>
      <c r="C35" s="83"/>
      <c r="D35" s="82"/>
      <c r="E35" s="82"/>
      <c r="F35" s="82"/>
      <c r="G35" s="83"/>
      <c r="H35" s="83"/>
      <c r="I35" s="210"/>
      <c r="J35" s="83"/>
      <c r="V35" s="124"/>
    </row>
    <row r="36" spans="1:22" ht="12.75" customHeight="1">
      <c r="A36" s="83"/>
      <c r="B36" s="83"/>
      <c r="C36" s="83"/>
      <c r="D36" s="82"/>
      <c r="E36" s="82"/>
      <c r="F36" s="82"/>
      <c r="G36" s="83"/>
      <c r="H36" s="83"/>
      <c r="I36" s="210"/>
      <c r="J36" s="83"/>
      <c r="V36" s="124"/>
    </row>
    <row r="37" spans="1:22" ht="12.75" customHeight="1">
      <c r="A37" s="83"/>
      <c r="B37" s="83"/>
      <c r="C37" s="83"/>
      <c r="D37" s="82"/>
      <c r="E37" s="82"/>
      <c r="F37" s="82"/>
      <c r="G37" s="83"/>
      <c r="H37" s="83"/>
      <c r="I37" s="210"/>
      <c r="J37" s="83"/>
      <c r="V37" s="124"/>
    </row>
    <row r="38" spans="1:22" ht="12.75" customHeight="1">
      <c r="A38" s="83"/>
      <c r="B38" s="83"/>
      <c r="C38" s="83"/>
      <c r="D38" s="82"/>
      <c r="E38" s="82"/>
      <c r="F38" s="82"/>
      <c r="G38" s="83"/>
      <c r="H38" s="83"/>
      <c r="I38" s="210"/>
      <c r="J38" s="83"/>
      <c r="V38" s="124"/>
    </row>
    <row r="39" spans="1:22" ht="12.75" customHeight="1">
      <c r="A39" s="83"/>
      <c r="B39" s="83"/>
      <c r="C39" s="83"/>
      <c r="D39" s="82"/>
      <c r="E39" s="82"/>
      <c r="F39" s="82"/>
      <c r="G39" s="83"/>
      <c r="H39" s="83"/>
      <c r="I39" s="210"/>
      <c r="J39" s="83"/>
      <c r="V39" s="124"/>
    </row>
    <row r="40" spans="1:22" ht="12.75" customHeight="1">
      <c r="A40" s="83"/>
      <c r="B40" s="83"/>
      <c r="C40" s="83"/>
      <c r="D40" s="82"/>
      <c r="E40" s="82"/>
      <c r="F40" s="82"/>
      <c r="G40" s="83"/>
      <c r="H40" s="83"/>
      <c r="I40" s="210"/>
      <c r="J40" s="83"/>
      <c r="V40" s="124"/>
    </row>
    <row r="41" spans="1:22" ht="12.75" customHeight="1">
      <c r="A41" s="83"/>
      <c r="B41" s="83"/>
      <c r="C41" s="83"/>
      <c r="D41" s="82"/>
      <c r="E41" s="82"/>
      <c r="F41" s="82"/>
      <c r="G41" s="83"/>
      <c r="H41" s="83"/>
      <c r="I41" s="210"/>
      <c r="J41" s="83"/>
      <c r="V41" s="124"/>
    </row>
    <row r="42" spans="1:22" ht="12.75" customHeight="1">
      <c r="A42" s="83"/>
      <c r="B42" s="83"/>
      <c r="C42" s="83"/>
      <c r="D42" s="82"/>
      <c r="E42" s="82"/>
      <c r="F42" s="82"/>
      <c r="G42" s="83"/>
      <c r="H42" s="83"/>
      <c r="I42" s="210"/>
      <c r="J42" s="83"/>
      <c r="V42" s="124"/>
    </row>
    <row r="43" spans="1:22" ht="12.75" customHeight="1">
      <c r="A43" s="83"/>
      <c r="B43" s="83"/>
      <c r="C43" s="83"/>
      <c r="D43" s="82"/>
      <c r="E43" s="82"/>
      <c r="F43" s="82"/>
      <c r="G43" s="83"/>
      <c r="H43" s="83"/>
      <c r="I43" s="210"/>
      <c r="J43" s="83"/>
      <c r="V43" s="124"/>
    </row>
    <row r="44" spans="1:22" ht="12.75" customHeight="1">
      <c r="A44" s="83"/>
      <c r="B44" s="83"/>
      <c r="C44" s="83"/>
      <c r="D44" s="82"/>
      <c r="E44" s="82"/>
      <c r="F44" s="82"/>
      <c r="G44" s="83"/>
      <c r="H44" s="83"/>
      <c r="I44" s="210"/>
      <c r="J44" s="83"/>
      <c r="V44" s="124"/>
    </row>
    <row r="45" spans="1:22" ht="12.75" customHeight="1">
      <c r="A45" s="83"/>
      <c r="B45" s="83"/>
      <c r="C45" s="83"/>
      <c r="D45" s="82"/>
      <c r="E45" s="82"/>
      <c r="F45" s="82"/>
      <c r="G45" s="83"/>
      <c r="H45" s="83"/>
      <c r="I45" s="210"/>
      <c r="J45" s="83"/>
      <c r="V45" s="124"/>
    </row>
    <row r="46" spans="1:22" ht="12.75" customHeight="1">
      <c r="A46" s="83"/>
      <c r="B46" s="83"/>
      <c r="C46" s="83"/>
      <c r="D46" s="82"/>
      <c r="E46" s="82"/>
      <c r="F46" s="82"/>
      <c r="G46" s="83"/>
      <c r="H46" s="83"/>
      <c r="I46" s="210"/>
      <c r="J46" s="83"/>
      <c r="V46" s="124"/>
    </row>
    <row r="47" spans="1:22" ht="12.75" customHeight="1">
      <c r="A47" s="83"/>
      <c r="B47" s="83"/>
      <c r="C47" s="83"/>
      <c r="D47" s="82"/>
      <c r="E47" s="82"/>
      <c r="F47" s="82"/>
      <c r="G47" s="83"/>
      <c r="H47" s="83"/>
      <c r="I47" s="210"/>
      <c r="J47" s="83"/>
      <c r="V47" s="124"/>
    </row>
    <row r="48" spans="1:22" ht="12.75" customHeight="1">
      <c r="A48" s="83"/>
      <c r="B48" s="83"/>
      <c r="C48" s="83"/>
      <c r="D48" s="82"/>
      <c r="E48" s="82"/>
      <c r="F48" s="82"/>
      <c r="G48" s="83"/>
      <c r="H48" s="83"/>
      <c r="I48" s="210"/>
      <c r="J48" s="83"/>
      <c r="V48" s="124"/>
    </row>
    <row r="49" spans="1:22" ht="12.75" customHeight="1">
      <c r="A49" s="83"/>
      <c r="B49" s="83"/>
      <c r="C49" s="83"/>
      <c r="D49" s="82"/>
      <c r="E49" s="82"/>
      <c r="F49" s="82"/>
      <c r="G49" s="83"/>
      <c r="H49" s="83"/>
      <c r="I49" s="210"/>
      <c r="J49" s="83"/>
      <c r="V49" s="124"/>
    </row>
    <row r="50" spans="1:22" ht="12.75" customHeight="1">
      <c r="A50" s="83"/>
      <c r="B50" s="83"/>
      <c r="C50" s="83"/>
      <c r="D50" s="82"/>
      <c r="E50" s="82"/>
      <c r="F50" s="82"/>
      <c r="G50" s="83"/>
      <c r="H50" s="83"/>
      <c r="I50" s="210"/>
      <c r="J50" s="83"/>
      <c r="V50" s="124"/>
    </row>
    <row r="51" spans="1:22" ht="12.75" customHeight="1">
      <c r="A51" s="83"/>
      <c r="B51" s="83"/>
      <c r="C51" s="83"/>
      <c r="D51" s="82"/>
      <c r="E51" s="82"/>
      <c r="F51" s="82"/>
      <c r="G51" s="83"/>
      <c r="H51" s="83"/>
      <c r="I51" s="210"/>
      <c r="J51" s="83"/>
      <c r="V51" s="124"/>
    </row>
    <row r="52" spans="1:22" ht="12.75" customHeight="1">
      <c r="A52" s="83"/>
      <c r="B52" s="83"/>
      <c r="C52" s="83"/>
      <c r="D52" s="82"/>
      <c r="E52" s="82"/>
      <c r="F52" s="82"/>
      <c r="G52" s="83"/>
      <c r="H52" s="83"/>
      <c r="I52" s="210"/>
      <c r="J52" s="83"/>
      <c r="V52" s="124"/>
    </row>
    <row r="53" spans="1:22" ht="12.75" customHeight="1">
      <c r="A53" s="83"/>
      <c r="B53" s="83"/>
      <c r="C53" s="83"/>
      <c r="D53" s="82"/>
      <c r="E53" s="82"/>
      <c r="F53" s="82"/>
      <c r="G53" s="83"/>
      <c r="H53" s="83"/>
      <c r="I53" s="210"/>
      <c r="J53" s="83"/>
      <c r="V53" s="124"/>
    </row>
    <row r="54" spans="1:22" ht="12.75" customHeight="1">
      <c r="A54" s="83"/>
      <c r="B54" s="83"/>
      <c r="C54" s="83"/>
      <c r="D54" s="82"/>
      <c r="E54" s="82"/>
      <c r="F54" s="82"/>
      <c r="G54" s="83"/>
      <c r="H54" s="83"/>
      <c r="I54" s="210"/>
      <c r="J54" s="83"/>
      <c r="V54" s="124"/>
    </row>
    <row r="55" spans="1:22" ht="12.75" customHeight="1">
      <c r="A55" s="83"/>
      <c r="B55" s="83"/>
      <c r="C55" s="83"/>
      <c r="D55" s="82"/>
      <c r="E55" s="82"/>
      <c r="F55" s="82"/>
      <c r="G55" s="83"/>
      <c r="H55" s="83"/>
      <c r="I55" s="210"/>
      <c r="J55" s="83"/>
      <c r="V55" s="124"/>
    </row>
    <row r="56" spans="1:22" ht="12.75" customHeight="1">
      <c r="A56" s="83"/>
      <c r="B56" s="83"/>
      <c r="C56" s="83"/>
      <c r="D56" s="82"/>
      <c r="E56" s="82"/>
      <c r="F56" s="82"/>
      <c r="G56" s="83"/>
      <c r="H56" s="83"/>
      <c r="I56" s="210"/>
      <c r="J56" s="83"/>
      <c r="V56" s="124"/>
    </row>
    <row r="57" spans="1:22" ht="12.75" customHeight="1">
      <c r="A57" s="83"/>
      <c r="B57" s="83"/>
      <c r="C57" s="83"/>
      <c r="D57" s="82"/>
      <c r="E57" s="82"/>
      <c r="F57" s="82"/>
      <c r="G57" s="83"/>
      <c r="H57" s="83"/>
      <c r="I57" s="210"/>
      <c r="J57" s="83"/>
      <c r="V57" s="124"/>
    </row>
    <row r="58" spans="1:22" ht="12.75" customHeight="1">
      <c r="A58" s="83"/>
      <c r="B58" s="83"/>
      <c r="C58" s="83"/>
      <c r="D58" s="82"/>
      <c r="E58" s="82"/>
      <c r="F58" s="82"/>
      <c r="G58" s="83"/>
      <c r="H58" s="83"/>
      <c r="I58" s="210"/>
      <c r="J58" s="83"/>
      <c r="V58" s="124"/>
    </row>
    <row r="59" spans="1:22" ht="12.75" customHeight="1">
      <c r="A59" s="83"/>
      <c r="B59" s="83"/>
      <c r="C59" s="83"/>
      <c r="D59" s="82"/>
      <c r="E59" s="82"/>
      <c r="F59" s="82"/>
      <c r="G59" s="83"/>
      <c r="H59" s="83"/>
      <c r="I59" s="210"/>
      <c r="J59" s="83"/>
      <c r="V59" s="124"/>
    </row>
    <row r="60" spans="1:22" ht="12.75" customHeight="1">
      <c r="A60" s="83"/>
      <c r="B60" s="83"/>
      <c r="C60" s="83"/>
      <c r="D60" s="82"/>
      <c r="E60" s="82"/>
      <c r="F60" s="82"/>
      <c r="G60" s="83"/>
      <c r="H60" s="83"/>
      <c r="I60" s="210"/>
      <c r="J60" s="83"/>
      <c r="V60" s="124"/>
    </row>
    <row r="61" spans="1:22" ht="12.75" customHeight="1">
      <c r="A61" s="83"/>
      <c r="B61" s="83"/>
      <c r="C61" s="83"/>
      <c r="D61" s="82"/>
      <c r="E61" s="82"/>
      <c r="F61" s="82"/>
      <c r="G61" s="83"/>
      <c r="H61" s="83"/>
      <c r="I61" s="210"/>
      <c r="J61" s="83"/>
      <c r="V61" s="124"/>
    </row>
    <row r="62" spans="1:22" ht="12.75" customHeight="1">
      <c r="A62" s="83"/>
      <c r="B62" s="83"/>
      <c r="C62" s="83"/>
      <c r="D62" s="82"/>
      <c r="E62" s="82"/>
      <c r="F62" s="82"/>
      <c r="G62" s="83"/>
      <c r="H62" s="83"/>
      <c r="I62" s="210"/>
      <c r="J62" s="83"/>
      <c r="V62" s="124"/>
    </row>
    <row r="63" spans="1:22" ht="12.75" customHeight="1">
      <c r="A63" s="83"/>
      <c r="B63" s="83"/>
      <c r="C63" s="83"/>
      <c r="D63" s="82"/>
      <c r="E63" s="82"/>
      <c r="F63" s="82"/>
      <c r="G63" s="83"/>
      <c r="H63" s="83"/>
      <c r="I63" s="210"/>
      <c r="J63" s="83"/>
      <c r="V63" s="124"/>
    </row>
    <row r="64" spans="1:22" ht="12.75" customHeight="1">
      <c r="A64" s="83"/>
      <c r="B64" s="83"/>
      <c r="C64" s="83"/>
      <c r="D64" s="82"/>
      <c r="E64" s="82"/>
      <c r="F64" s="82"/>
      <c r="G64" s="83"/>
      <c r="H64" s="83"/>
      <c r="I64" s="210"/>
      <c r="J64" s="83"/>
      <c r="V64" s="124"/>
    </row>
    <row r="65" spans="1:22" ht="12.75" customHeight="1">
      <c r="A65" s="83"/>
      <c r="B65" s="83"/>
      <c r="C65" s="83"/>
      <c r="D65" s="82"/>
      <c r="E65" s="82"/>
      <c r="F65" s="82"/>
      <c r="G65" s="83"/>
      <c r="H65" s="83"/>
      <c r="I65" s="210"/>
      <c r="J65" s="83"/>
      <c r="V65" s="124"/>
    </row>
    <row r="66" spans="1:22" ht="12.75" customHeight="1">
      <c r="A66" s="83"/>
      <c r="B66" s="83"/>
      <c r="C66" s="83"/>
      <c r="D66" s="82"/>
      <c r="E66" s="82"/>
      <c r="F66" s="82"/>
      <c r="G66" s="83"/>
      <c r="H66" s="83"/>
      <c r="I66" s="210"/>
      <c r="J66" s="83"/>
      <c r="V66" s="124"/>
    </row>
    <row r="67" spans="1:22" ht="12.75" customHeight="1">
      <c r="A67" s="83"/>
      <c r="B67" s="83"/>
      <c r="C67" s="83"/>
      <c r="D67" s="82"/>
      <c r="E67" s="82"/>
      <c r="F67" s="82"/>
      <c r="G67" s="83"/>
      <c r="H67" s="83"/>
      <c r="I67" s="210"/>
      <c r="J67" s="83"/>
      <c r="V67" s="124"/>
    </row>
    <row r="68" spans="1:22" ht="12.75" customHeight="1">
      <c r="A68" s="83"/>
      <c r="B68" s="83"/>
      <c r="C68" s="83"/>
      <c r="D68" s="82"/>
      <c r="E68" s="82"/>
      <c r="F68" s="82"/>
      <c r="G68" s="83"/>
      <c r="H68" s="83"/>
      <c r="I68" s="210"/>
      <c r="J68" s="83"/>
      <c r="V68" s="124"/>
    </row>
    <row r="69" spans="1:22" ht="12.75" customHeight="1">
      <c r="A69" s="83"/>
      <c r="B69" s="83"/>
      <c r="C69" s="83"/>
      <c r="D69" s="82"/>
      <c r="E69" s="82"/>
      <c r="F69" s="82"/>
      <c r="G69" s="83"/>
      <c r="H69" s="83"/>
      <c r="I69" s="210"/>
      <c r="J69" s="83"/>
      <c r="V69" s="124"/>
    </row>
    <row r="70" spans="1:22" ht="12.75" customHeight="1">
      <c r="A70" s="83"/>
      <c r="B70" s="83"/>
      <c r="C70" s="83"/>
      <c r="D70" s="82"/>
      <c r="E70" s="82"/>
      <c r="F70" s="82"/>
      <c r="G70" s="83"/>
      <c r="H70" s="83"/>
      <c r="I70" s="210"/>
      <c r="J70" s="83"/>
      <c r="V70" s="124"/>
    </row>
    <row r="71" spans="1:22" ht="12.75" customHeight="1">
      <c r="A71" s="83"/>
      <c r="B71" s="83"/>
      <c r="C71" s="83"/>
      <c r="D71" s="82"/>
      <c r="E71" s="82"/>
      <c r="F71" s="82"/>
      <c r="G71" s="83"/>
      <c r="H71" s="83"/>
      <c r="I71" s="210"/>
      <c r="J71" s="83"/>
      <c r="V71" s="124"/>
    </row>
    <row r="72" spans="1:22" ht="12.75" customHeight="1">
      <c r="A72" s="83"/>
      <c r="B72" s="83"/>
      <c r="C72" s="83"/>
      <c r="D72" s="82"/>
      <c r="E72" s="82"/>
      <c r="F72" s="82"/>
      <c r="G72" s="83"/>
      <c r="H72" s="83"/>
      <c r="I72" s="210"/>
      <c r="J72" s="83"/>
      <c r="V72" s="124"/>
    </row>
    <row r="73" spans="1:22" ht="12.75" customHeight="1">
      <c r="A73" s="83"/>
      <c r="B73" s="83"/>
      <c r="C73" s="83"/>
      <c r="D73" s="82"/>
      <c r="E73" s="82"/>
      <c r="F73" s="82"/>
      <c r="G73" s="83"/>
      <c r="H73" s="83"/>
      <c r="I73" s="210"/>
      <c r="J73" s="83"/>
      <c r="V73" s="124"/>
    </row>
    <row r="74" spans="1:22" ht="12.75" customHeight="1">
      <c r="A74" s="83"/>
      <c r="B74" s="83"/>
      <c r="C74" s="83"/>
      <c r="D74" s="82"/>
      <c r="E74" s="82"/>
      <c r="F74" s="82"/>
      <c r="G74" s="83"/>
      <c r="H74" s="83"/>
      <c r="I74" s="210"/>
      <c r="J74" s="83"/>
      <c r="V74" s="124"/>
    </row>
    <row r="75" spans="1:22" ht="12.75" customHeight="1">
      <c r="A75" s="83"/>
      <c r="B75" s="83"/>
      <c r="C75" s="83"/>
      <c r="D75" s="82"/>
      <c r="E75" s="82"/>
      <c r="F75" s="82"/>
      <c r="G75" s="83"/>
      <c r="H75" s="83"/>
      <c r="I75" s="210"/>
      <c r="J75" s="83"/>
      <c r="V75" s="124"/>
    </row>
    <row r="76" spans="1:22" ht="12.75" customHeight="1">
      <c r="A76" s="83"/>
      <c r="B76" s="83"/>
      <c r="C76" s="83"/>
      <c r="D76" s="82"/>
      <c r="E76" s="82"/>
      <c r="F76" s="82"/>
      <c r="G76" s="83"/>
      <c r="H76" s="83"/>
      <c r="I76" s="210"/>
      <c r="J76" s="83"/>
      <c r="V76" s="124"/>
    </row>
    <row r="77" spans="1:22" ht="12.75" customHeight="1">
      <c r="A77" s="83"/>
      <c r="B77" s="83"/>
      <c r="C77" s="83"/>
      <c r="D77" s="82"/>
      <c r="E77" s="82"/>
      <c r="F77" s="82"/>
      <c r="G77" s="83"/>
      <c r="H77" s="83"/>
      <c r="I77" s="210"/>
      <c r="J77" s="83"/>
      <c r="V77" s="124"/>
    </row>
    <row r="78" spans="1:22" ht="12.75" customHeight="1">
      <c r="A78" s="83"/>
      <c r="B78" s="83"/>
      <c r="C78" s="83"/>
      <c r="D78" s="82"/>
      <c r="E78" s="82"/>
      <c r="F78" s="82"/>
      <c r="G78" s="83"/>
      <c r="H78" s="83"/>
      <c r="I78" s="210"/>
      <c r="J78" s="83"/>
      <c r="V78" s="124"/>
    </row>
    <row r="79" spans="1:22" ht="12.75" customHeight="1">
      <c r="A79" s="83"/>
      <c r="B79" s="83"/>
      <c r="C79" s="83"/>
      <c r="D79" s="82"/>
      <c r="E79" s="82"/>
      <c r="F79" s="82"/>
      <c r="G79" s="83"/>
      <c r="H79" s="83"/>
      <c r="I79" s="210"/>
      <c r="J79" s="83"/>
      <c r="V79" s="124"/>
    </row>
    <row r="80" spans="1:22" ht="12.75" customHeight="1">
      <c r="A80" s="83"/>
      <c r="B80" s="83"/>
      <c r="C80" s="83"/>
      <c r="D80" s="82"/>
      <c r="E80" s="82"/>
      <c r="F80" s="82"/>
      <c r="G80" s="83"/>
      <c r="H80" s="83"/>
      <c r="I80" s="210"/>
      <c r="J80" s="83"/>
      <c r="V80" s="124"/>
    </row>
    <row r="81" spans="1:22" ht="12.75" customHeight="1">
      <c r="A81" s="83"/>
      <c r="B81" s="83"/>
      <c r="C81" s="83"/>
      <c r="D81" s="82"/>
      <c r="E81" s="82"/>
      <c r="F81" s="82"/>
      <c r="G81" s="83"/>
      <c r="H81" s="83"/>
      <c r="I81" s="210"/>
      <c r="J81" s="83"/>
      <c r="V81" s="124"/>
    </row>
    <row r="82" spans="1:22" ht="12.75" customHeight="1">
      <c r="A82" s="83"/>
      <c r="B82" s="83"/>
      <c r="C82" s="83"/>
      <c r="D82" s="82"/>
      <c r="E82" s="82"/>
      <c r="F82" s="82"/>
      <c r="G82" s="83"/>
      <c r="H82" s="83"/>
      <c r="I82" s="210"/>
      <c r="J82" s="83"/>
      <c r="V82" s="124"/>
    </row>
    <row r="83" spans="1:22" ht="12.75" customHeight="1">
      <c r="A83" s="83"/>
      <c r="B83" s="83"/>
      <c r="C83" s="83"/>
      <c r="D83" s="82"/>
      <c r="E83" s="82"/>
      <c r="F83" s="82"/>
      <c r="G83" s="83"/>
      <c r="H83" s="83"/>
      <c r="I83" s="210"/>
      <c r="J83" s="83"/>
      <c r="V83" s="124"/>
    </row>
    <row r="84" spans="1:22" ht="12.75" customHeight="1">
      <c r="A84" s="83"/>
      <c r="B84" s="83"/>
      <c r="C84" s="83"/>
      <c r="D84" s="82"/>
      <c r="E84" s="82"/>
      <c r="F84" s="82"/>
      <c r="G84" s="83"/>
      <c r="H84" s="83"/>
      <c r="I84" s="210"/>
      <c r="J84" s="83"/>
      <c r="V84" s="124"/>
    </row>
    <row r="85" spans="1:22" ht="12.75" customHeight="1">
      <c r="A85" s="83"/>
      <c r="B85" s="83"/>
      <c r="C85" s="83"/>
      <c r="D85" s="82"/>
      <c r="E85" s="82"/>
      <c r="F85" s="82"/>
      <c r="G85" s="83"/>
      <c r="H85" s="83"/>
      <c r="I85" s="210"/>
      <c r="J85" s="83"/>
      <c r="V85" s="124"/>
    </row>
    <row r="86" spans="1:22" ht="12.75" customHeight="1">
      <c r="A86" s="83"/>
      <c r="B86" s="83"/>
      <c r="C86" s="83"/>
      <c r="D86" s="82"/>
      <c r="E86" s="82"/>
      <c r="F86" s="82"/>
      <c r="G86" s="83"/>
      <c r="H86" s="83"/>
      <c r="I86" s="210"/>
      <c r="J86" s="83"/>
      <c r="V86" s="124"/>
    </row>
    <row r="87" spans="1:22" ht="12.75" customHeight="1">
      <c r="A87" s="83"/>
      <c r="B87" s="83"/>
      <c r="C87" s="83"/>
      <c r="D87" s="82"/>
      <c r="E87" s="82"/>
      <c r="F87" s="82"/>
      <c r="G87" s="83"/>
      <c r="H87" s="83"/>
      <c r="I87" s="210"/>
      <c r="J87" s="83"/>
      <c r="V87" s="124"/>
    </row>
    <row r="88" spans="1:22" ht="12.75" customHeight="1">
      <c r="A88" s="83"/>
      <c r="B88" s="83"/>
      <c r="C88" s="83"/>
      <c r="D88" s="82"/>
      <c r="E88" s="82"/>
      <c r="F88" s="82"/>
      <c r="G88" s="83"/>
      <c r="H88" s="83"/>
      <c r="I88" s="210"/>
      <c r="J88" s="83"/>
      <c r="V88" s="124"/>
    </row>
    <row r="89" spans="1:22" ht="12.75" customHeight="1">
      <c r="A89" s="83"/>
      <c r="B89" s="83"/>
      <c r="C89" s="83"/>
      <c r="D89" s="82"/>
      <c r="E89" s="82"/>
      <c r="F89" s="82"/>
      <c r="G89" s="83"/>
      <c r="H89" s="83"/>
      <c r="I89" s="210"/>
      <c r="J89" s="83"/>
      <c r="V89" s="124"/>
    </row>
    <row r="90" spans="1:22" ht="12.75" customHeight="1">
      <c r="A90" s="83"/>
      <c r="B90" s="83"/>
      <c r="C90" s="83"/>
      <c r="D90" s="82"/>
      <c r="E90" s="82"/>
      <c r="F90" s="82"/>
      <c r="G90" s="83"/>
      <c r="H90" s="83"/>
      <c r="I90" s="210"/>
      <c r="J90" s="83"/>
      <c r="V90" s="124"/>
    </row>
    <row r="91" spans="1:22" ht="12.75" customHeight="1">
      <c r="A91" s="83"/>
      <c r="B91" s="83"/>
      <c r="C91" s="83"/>
      <c r="D91" s="82"/>
      <c r="E91" s="82"/>
      <c r="F91" s="82"/>
      <c r="G91" s="83"/>
      <c r="H91" s="83"/>
      <c r="I91" s="210"/>
      <c r="J91" s="83"/>
      <c r="V91" s="124"/>
    </row>
    <row r="92" spans="1:22" ht="12.75" customHeight="1">
      <c r="A92" s="83"/>
      <c r="B92" s="83"/>
      <c r="C92" s="83"/>
      <c r="D92" s="82"/>
      <c r="E92" s="82"/>
      <c r="F92" s="82"/>
      <c r="G92" s="83"/>
      <c r="H92" s="83"/>
      <c r="I92" s="210"/>
      <c r="J92" s="83"/>
      <c r="V92" s="124"/>
    </row>
    <row r="93" spans="1:22" ht="12.75" customHeight="1">
      <c r="A93" s="83"/>
      <c r="B93" s="83"/>
      <c r="C93" s="83"/>
      <c r="D93" s="82"/>
      <c r="E93" s="82"/>
      <c r="F93" s="82"/>
      <c r="G93" s="83"/>
      <c r="H93" s="83"/>
      <c r="I93" s="210"/>
      <c r="J93" s="83"/>
      <c r="V93" s="124"/>
    </row>
    <row r="94" spans="1:22" ht="12.75" customHeight="1">
      <c r="A94" s="83"/>
      <c r="B94" s="83"/>
      <c r="C94" s="83"/>
      <c r="D94" s="82"/>
      <c r="E94" s="82"/>
      <c r="F94" s="82"/>
      <c r="G94" s="83"/>
      <c r="H94" s="83"/>
      <c r="I94" s="210"/>
      <c r="J94" s="83"/>
      <c r="V94" s="124"/>
    </row>
    <row r="95" spans="1:22" ht="12.75" customHeight="1">
      <c r="A95" s="83"/>
      <c r="B95" s="83"/>
      <c r="C95" s="83"/>
      <c r="D95" s="82"/>
      <c r="E95" s="82"/>
      <c r="F95" s="82"/>
      <c r="G95" s="83"/>
      <c r="H95" s="83"/>
      <c r="I95" s="210"/>
      <c r="J95" s="83"/>
      <c r="V95" s="124"/>
    </row>
    <row r="96" spans="1:22" ht="12.75" customHeight="1">
      <c r="A96" s="83"/>
      <c r="B96" s="83"/>
      <c r="C96" s="83"/>
      <c r="D96" s="82"/>
      <c r="E96" s="82"/>
      <c r="F96" s="82"/>
      <c r="G96" s="83"/>
      <c r="H96" s="83"/>
      <c r="I96" s="210"/>
      <c r="J96" s="83"/>
      <c r="V96" s="124"/>
    </row>
    <row r="97" spans="1:22" ht="12.75" customHeight="1">
      <c r="A97" s="83"/>
      <c r="B97" s="83"/>
      <c r="C97" s="83"/>
      <c r="D97" s="82"/>
      <c r="E97" s="82"/>
      <c r="F97" s="82"/>
      <c r="G97" s="83"/>
      <c r="H97" s="83"/>
      <c r="I97" s="210"/>
      <c r="J97" s="83"/>
      <c r="V97" s="124"/>
    </row>
    <row r="98" spans="1:22" ht="12.75" customHeight="1">
      <c r="A98" s="83"/>
      <c r="B98" s="83"/>
      <c r="C98" s="83"/>
      <c r="D98" s="82"/>
      <c r="E98" s="82"/>
      <c r="F98" s="82"/>
      <c r="G98" s="83"/>
      <c r="H98" s="83"/>
      <c r="I98" s="210"/>
      <c r="J98" s="83"/>
      <c r="V98" s="124"/>
    </row>
    <row r="99" spans="1:22" ht="12.75" customHeight="1">
      <c r="A99" s="83"/>
      <c r="B99" s="83"/>
      <c r="C99" s="83"/>
      <c r="D99" s="82"/>
      <c r="E99" s="82"/>
      <c r="F99" s="82"/>
      <c r="G99" s="83"/>
      <c r="H99" s="83"/>
      <c r="I99" s="210"/>
      <c r="J99" s="83"/>
      <c r="V99" s="124"/>
    </row>
    <row r="100" spans="1:22" ht="12.75" customHeight="1">
      <c r="A100" s="83"/>
      <c r="B100" s="83"/>
      <c r="C100" s="83"/>
      <c r="D100" s="82"/>
      <c r="E100" s="82"/>
      <c r="F100" s="82"/>
      <c r="G100" s="83"/>
      <c r="H100" s="83"/>
      <c r="I100" s="210"/>
      <c r="J100" s="83"/>
      <c r="V100" s="124"/>
    </row>
    <row r="101" spans="1:22" ht="12.75" customHeight="1">
      <c r="A101" s="83"/>
      <c r="B101" s="83"/>
      <c r="C101" s="83"/>
      <c r="D101" s="82"/>
      <c r="E101" s="82"/>
      <c r="F101" s="82"/>
      <c r="G101" s="83"/>
      <c r="H101" s="83"/>
      <c r="I101" s="210"/>
      <c r="J101" s="83"/>
      <c r="V101" s="124"/>
    </row>
    <row r="102" spans="1:22" ht="12.75" customHeight="1">
      <c r="A102" s="83"/>
      <c r="B102" s="83"/>
      <c r="C102" s="83"/>
      <c r="D102" s="82"/>
      <c r="E102" s="82"/>
      <c r="F102" s="82"/>
      <c r="G102" s="83"/>
      <c r="H102" s="83"/>
      <c r="I102" s="210"/>
      <c r="J102" s="83"/>
      <c r="V102" s="124"/>
    </row>
    <row r="103" spans="1:22" ht="12.75" customHeight="1">
      <c r="A103" s="83"/>
      <c r="B103" s="83"/>
      <c r="C103" s="83"/>
      <c r="D103" s="82"/>
      <c r="E103" s="82"/>
      <c r="F103" s="82"/>
      <c r="G103" s="83"/>
      <c r="H103" s="83"/>
      <c r="I103" s="210"/>
      <c r="J103" s="83"/>
      <c r="V103" s="124"/>
    </row>
    <row r="104" spans="1:22" ht="12.75" customHeight="1">
      <c r="A104" s="83"/>
      <c r="B104" s="83"/>
      <c r="C104" s="83"/>
      <c r="D104" s="82"/>
      <c r="E104" s="82"/>
      <c r="F104" s="82"/>
      <c r="G104" s="83"/>
      <c r="H104" s="83"/>
      <c r="I104" s="210"/>
      <c r="J104" s="83"/>
      <c r="V104" s="124"/>
    </row>
    <row r="105" spans="1:22" ht="12.75" customHeight="1">
      <c r="A105" s="83"/>
      <c r="B105" s="83"/>
      <c r="C105" s="83"/>
      <c r="D105" s="82"/>
      <c r="E105" s="82"/>
      <c r="F105" s="82"/>
      <c r="G105" s="83"/>
      <c r="H105" s="83"/>
      <c r="I105" s="210"/>
      <c r="J105" s="83"/>
      <c r="V105" s="124"/>
    </row>
    <row r="106" spans="1:22" ht="12.75" customHeight="1">
      <c r="A106" s="83"/>
      <c r="B106" s="83"/>
      <c r="C106" s="83"/>
      <c r="D106" s="82"/>
      <c r="E106" s="82"/>
      <c r="F106" s="82"/>
      <c r="G106" s="83"/>
      <c r="H106" s="83"/>
      <c r="I106" s="210"/>
      <c r="J106" s="83"/>
      <c r="V106" s="124"/>
    </row>
    <row r="107" spans="1:22" ht="12.75" customHeight="1">
      <c r="A107" s="83"/>
      <c r="B107" s="83"/>
      <c r="C107" s="83"/>
      <c r="D107" s="82"/>
      <c r="E107" s="82"/>
      <c r="F107" s="82"/>
      <c r="G107" s="83"/>
      <c r="H107" s="83"/>
      <c r="I107" s="210"/>
      <c r="J107" s="83"/>
      <c r="V107" s="124"/>
    </row>
    <row r="108" spans="1:22" ht="12.75" customHeight="1">
      <c r="A108" s="83"/>
      <c r="B108" s="83"/>
      <c r="C108" s="83"/>
      <c r="D108" s="82"/>
      <c r="E108" s="82"/>
      <c r="F108" s="82"/>
      <c r="G108" s="83"/>
      <c r="H108" s="83"/>
      <c r="I108" s="210"/>
      <c r="J108" s="83"/>
      <c r="V108" s="124"/>
    </row>
    <row r="109" spans="1:22" ht="12.75" customHeight="1">
      <c r="A109" s="83"/>
      <c r="B109" s="83"/>
      <c r="C109" s="83"/>
      <c r="D109" s="82"/>
      <c r="E109" s="82"/>
      <c r="F109" s="82"/>
      <c r="G109" s="83"/>
      <c r="H109" s="83"/>
      <c r="I109" s="210"/>
      <c r="J109" s="83"/>
      <c r="V109" s="124"/>
    </row>
    <row r="110" spans="1:22" ht="12.75" customHeight="1">
      <c r="A110" s="83"/>
      <c r="B110" s="83"/>
      <c r="C110" s="83"/>
      <c r="D110" s="82"/>
      <c r="E110" s="82"/>
      <c r="F110" s="82"/>
      <c r="G110" s="83"/>
      <c r="H110" s="83"/>
      <c r="I110" s="210"/>
      <c r="J110" s="83"/>
      <c r="V110" s="124"/>
    </row>
    <row r="111" spans="1:22" ht="12.75" customHeight="1">
      <c r="A111" s="83"/>
      <c r="B111" s="83"/>
      <c r="C111" s="83"/>
      <c r="D111" s="82"/>
      <c r="E111" s="82"/>
      <c r="F111" s="82"/>
      <c r="G111" s="83"/>
      <c r="H111" s="83"/>
      <c r="I111" s="210"/>
      <c r="J111" s="83"/>
      <c r="V111" s="124"/>
    </row>
    <row r="112" spans="1:22" ht="12.75" customHeight="1">
      <c r="A112" s="83"/>
      <c r="B112" s="83"/>
      <c r="C112" s="83"/>
      <c r="D112" s="82"/>
      <c r="E112" s="82"/>
      <c r="F112" s="82"/>
      <c r="G112" s="83"/>
      <c r="H112" s="83"/>
      <c r="I112" s="210"/>
      <c r="J112" s="83"/>
      <c r="V112" s="124"/>
    </row>
    <row r="113" spans="1:22" ht="12.75" customHeight="1">
      <c r="A113" s="83"/>
      <c r="B113" s="83"/>
      <c r="C113" s="83"/>
      <c r="D113" s="82"/>
      <c r="E113" s="82"/>
      <c r="F113" s="82"/>
      <c r="G113" s="83"/>
      <c r="H113" s="83"/>
      <c r="I113" s="210"/>
      <c r="J113" s="83"/>
      <c r="V113" s="124"/>
    </row>
    <row r="114" spans="1:22" ht="12.75" customHeight="1">
      <c r="A114" s="83"/>
      <c r="B114" s="83"/>
      <c r="C114" s="83"/>
      <c r="D114" s="82"/>
      <c r="E114" s="82"/>
      <c r="F114" s="82"/>
      <c r="G114" s="83"/>
      <c r="H114" s="83"/>
      <c r="I114" s="210"/>
      <c r="J114" s="83"/>
      <c r="V114" s="124"/>
    </row>
    <row r="115" spans="1:22" ht="12.75" customHeight="1">
      <c r="A115" s="83"/>
      <c r="B115" s="83"/>
      <c r="C115" s="83"/>
      <c r="D115" s="82"/>
      <c r="E115" s="82"/>
      <c r="F115" s="82"/>
      <c r="G115" s="83"/>
      <c r="H115" s="83"/>
      <c r="I115" s="210"/>
      <c r="J115" s="83"/>
      <c r="V115" s="124"/>
    </row>
    <row r="116" spans="1:22" ht="12.75" customHeight="1">
      <c r="A116" s="83"/>
      <c r="B116" s="83"/>
      <c r="C116" s="83"/>
      <c r="D116" s="82"/>
      <c r="E116" s="82"/>
      <c r="F116" s="82"/>
      <c r="G116" s="83"/>
      <c r="H116" s="83"/>
      <c r="I116" s="210"/>
      <c r="J116" s="83"/>
      <c r="V116" s="124"/>
    </row>
    <row r="117" spans="1:22" ht="12.75" customHeight="1">
      <c r="A117" s="83"/>
      <c r="B117" s="83"/>
      <c r="C117" s="83"/>
      <c r="D117" s="82"/>
      <c r="E117" s="82"/>
      <c r="F117" s="82"/>
      <c r="G117" s="83"/>
      <c r="H117" s="83"/>
      <c r="I117" s="210"/>
      <c r="J117" s="83"/>
      <c r="V117" s="124"/>
    </row>
    <row r="118" spans="1:22" ht="12.75" customHeight="1">
      <c r="A118" s="83"/>
      <c r="B118" s="83"/>
      <c r="C118" s="83"/>
      <c r="D118" s="82"/>
      <c r="E118" s="82"/>
      <c r="F118" s="82"/>
      <c r="G118" s="83"/>
      <c r="H118" s="83"/>
      <c r="I118" s="210"/>
      <c r="J118" s="83"/>
      <c r="V118" s="124"/>
    </row>
    <row r="119" spans="1:22" ht="12.75" customHeight="1">
      <c r="A119" s="83"/>
      <c r="B119" s="83"/>
      <c r="C119" s="83"/>
      <c r="D119" s="82"/>
      <c r="E119" s="82"/>
      <c r="F119" s="82"/>
      <c r="G119" s="83"/>
      <c r="H119" s="83"/>
      <c r="I119" s="210"/>
      <c r="J119" s="83"/>
      <c r="V119" s="124"/>
    </row>
    <row r="120" spans="1:22" ht="12.75" customHeight="1">
      <c r="A120" s="83"/>
      <c r="B120" s="83"/>
      <c r="C120" s="83"/>
      <c r="D120" s="82"/>
      <c r="E120" s="82"/>
      <c r="F120" s="82"/>
      <c r="G120" s="83"/>
      <c r="H120" s="83"/>
      <c r="I120" s="210"/>
      <c r="J120" s="83"/>
      <c r="V120" s="124"/>
    </row>
    <row r="121" spans="1:22" ht="12.75" customHeight="1">
      <c r="A121" s="83"/>
      <c r="B121" s="83"/>
      <c r="C121" s="83"/>
      <c r="D121" s="82"/>
      <c r="E121" s="82"/>
      <c r="F121" s="82"/>
      <c r="G121" s="83"/>
      <c r="H121" s="83"/>
      <c r="I121" s="210"/>
      <c r="J121" s="83"/>
      <c r="V121" s="124"/>
    </row>
    <row r="122" spans="1:22" ht="12.75" customHeight="1">
      <c r="A122" s="83"/>
      <c r="B122" s="83"/>
      <c r="C122" s="83"/>
      <c r="D122" s="82"/>
      <c r="E122" s="82"/>
      <c r="F122" s="82"/>
      <c r="G122" s="83"/>
      <c r="H122" s="83"/>
      <c r="I122" s="210"/>
      <c r="J122" s="83"/>
      <c r="V122" s="124"/>
    </row>
    <row r="123" spans="1:22" ht="12.75" customHeight="1">
      <c r="A123" s="83"/>
      <c r="B123" s="83"/>
      <c r="C123" s="83"/>
      <c r="D123" s="82"/>
      <c r="E123" s="82"/>
      <c r="F123" s="82"/>
      <c r="G123" s="83"/>
      <c r="H123" s="83"/>
      <c r="I123" s="210"/>
      <c r="J123" s="83"/>
      <c r="V123" s="124"/>
    </row>
    <row r="124" spans="1:22" ht="12.75" customHeight="1">
      <c r="A124" s="83"/>
      <c r="B124" s="83"/>
      <c r="C124" s="83"/>
      <c r="D124" s="82"/>
      <c r="E124" s="82"/>
      <c r="F124" s="82"/>
      <c r="G124" s="83"/>
      <c r="H124" s="83"/>
      <c r="I124" s="210"/>
      <c r="J124" s="83"/>
      <c r="V124" s="124"/>
    </row>
    <row r="125" spans="1:22" ht="12.75" customHeight="1">
      <c r="A125" s="83"/>
      <c r="B125" s="83"/>
      <c r="C125" s="83"/>
      <c r="D125" s="82"/>
      <c r="E125" s="82"/>
      <c r="F125" s="82"/>
      <c r="G125" s="83"/>
      <c r="H125" s="83"/>
      <c r="I125" s="210"/>
      <c r="J125" s="83"/>
      <c r="V125" s="124"/>
    </row>
    <row r="126" spans="1:22" ht="12.75" customHeight="1">
      <c r="A126" s="83"/>
      <c r="B126" s="83"/>
      <c r="C126" s="83"/>
      <c r="D126" s="82"/>
      <c r="E126" s="82"/>
      <c r="F126" s="82"/>
      <c r="G126" s="83"/>
      <c r="H126" s="83"/>
      <c r="I126" s="210"/>
      <c r="J126" s="83"/>
      <c r="V126" s="124"/>
    </row>
    <row r="127" spans="1:22" ht="12.75" customHeight="1">
      <c r="A127" s="83"/>
      <c r="B127" s="83"/>
      <c r="C127" s="83"/>
      <c r="D127" s="82"/>
      <c r="E127" s="82"/>
      <c r="F127" s="82"/>
      <c r="G127" s="83"/>
      <c r="H127" s="83"/>
      <c r="I127" s="210"/>
      <c r="J127" s="83"/>
      <c r="V127" s="124"/>
    </row>
    <row r="128" spans="1:22" ht="12.75" customHeight="1">
      <c r="A128" s="83"/>
      <c r="B128" s="83"/>
      <c r="C128" s="83"/>
      <c r="D128" s="82"/>
      <c r="E128" s="82"/>
      <c r="F128" s="82"/>
      <c r="G128" s="83"/>
      <c r="H128" s="83"/>
      <c r="I128" s="210"/>
      <c r="J128" s="83"/>
      <c r="V128" s="124"/>
    </row>
    <row r="129" spans="1:22" ht="12.75" customHeight="1">
      <c r="A129" s="83"/>
      <c r="B129" s="83"/>
      <c r="C129" s="83"/>
      <c r="D129" s="82"/>
      <c r="E129" s="82"/>
      <c r="F129" s="82"/>
      <c r="G129" s="83"/>
      <c r="H129" s="83"/>
      <c r="I129" s="210"/>
      <c r="J129" s="83"/>
      <c r="V129" s="124"/>
    </row>
    <row r="130" spans="1:22" ht="12.75" customHeight="1">
      <c r="A130" s="83"/>
      <c r="B130" s="83"/>
      <c r="C130" s="83"/>
      <c r="D130" s="82"/>
      <c r="E130" s="82"/>
      <c r="F130" s="82"/>
      <c r="G130" s="83"/>
      <c r="H130" s="83"/>
      <c r="I130" s="210"/>
      <c r="J130" s="83"/>
      <c r="V130" s="124"/>
    </row>
    <row r="131" spans="1:22" ht="12.75" customHeight="1">
      <c r="A131" s="83"/>
      <c r="B131" s="83"/>
      <c r="C131" s="83"/>
      <c r="D131" s="82"/>
      <c r="E131" s="82"/>
      <c r="F131" s="82"/>
      <c r="G131" s="83"/>
      <c r="H131" s="83"/>
      <c r="I131" s="210"/>
      <c r="J131" s="83"/>
      <c r="V131" s="124"/>
    </row>
    <row r="132" spans="1:22" ht="12.75" customHeight="1">
      <c r="A132" s="83"/>
      <c r="B132" s="83"/>
      <c r="C132" s="83"/>
      <c r="D132" s="82"/>
      <c r="E132" s="82"/>
      <c r="F132" s="82"/>
      <c r="G132" s="83"/>
      <c r="H132" s="83"/>
      <c r="I132" s="210"/>
      <c r="J132" s="83"/>
      <c r="V132" s="124"/>
    </row>
    <row r="133" spans="1:22" ht="12.75" customHeight="1">
      <c r="A133" s="83"/>
      <c r="B133" s="83"/>
      <c r="C133" s="83"/>
      <c r="D133" s="82"/>
      <c r="E133" s="82"/>
      <c r="F133" s="82"/>
      <c r="G133" s="83"/>
      <c r="H133" s="83"/>
      <c r="I133" s="210"/>
      <c r="J133" s="83"/>
      <c r="V133" s="124"/>
    </row>
    <row r="134" spans="1:22" ht="12.75" customHeight="1">
      <c r="A134" s="83"/>
      <c r="B134" s="83"/>
      <c r="C134" s="83"/>
      <c r="D134" s="82"/>
      <c r="E134" s="82"/>
      <c r="F134" s="82"/>
      <c r="G134" s="83"/>
      <c r="H134" s="83"/>
      <c r="I134" s="210"/>
      <c r="J134" s="83"/>
      <c r="V134" s="124"/>
    </row>
    <row r="135" spans="1:22" ht="12.75" customHeight="1">
      <c r="A135" s="83"/>
      <c r="B135" s="83"/>
      <c r="C135" s="83"/>
      <c r="D135" s="82"/>
      <c r="E135" s="82"/>
      <c r="F135" s="82"/>
      <c r="G135" s="83"/>
      <c r="H135" s="83"/>
      <c r="I135" s="210"/>
      <c r="J135" s="83"/>
      <c r="V135" s="124"/>
    </row>
    <row r="136" spans="1:22" ht="12.75" customHeight="1">
      <c r="A136" s="83"/>
      <c r="B136" s="83"/>
      <c r="C136" s="83"/>
      <c r="D136" s="82"/>
      <c r="E136" s="82"/>
      <c r="F136" s="82"/>
      <c r="G136" s="83"/>
      <c r="H136" s="83"/>
      <c r="I136" s="210"/>
      <c r="J136" s="83"/>
      <c r="V136" s="124"/>
    </row>
    <row r="137" spans="1:22" ht="12.75" customHeight="1">
      <c r="A137" s="83"/>
      <c r="B137" s="83"/>
      <c r="C137" s="83"/>
      <c r="D137" s="82"/>
      <c r="E137" s="82"/>
      <c r="F137" s="82"/>
      <c r="G137" s="83"/>
      <c r="H137" s="83"/>
      <c r="I137" s="210"/>
      <c r="J137" s="83"/>
      <c r="V137" s="124"/>
    </row>
    <row r="138" spans="1:22" ht="12.75" customHeight="1">
      <c r="A138" s="83"/>
      <c r="B138" s="83"/>
      <c r="C138" s="83"/>
      <c r="D138" s="82"/>
      <c r="E138" s="82"/>
      <c r="F138" s="82"/>
      <c r="G138" s="83"/>
      <c r="H138" s="83"/>
      <c r="I138" s="210"/>
      <c r="J138" s="83"/>
      <c r="V138" s="124"/>
    </row>
    <row r="139" spans="1:22" ht="12.75" customHeight="1">
      <c r="A139" s="83"/>
      <c r="B139" s="83"/>
      <c r="C139" s="83"/>
      <c r="D139" s="82"/>
      <c r="E139" s="82"/>
      <c r="F139" s="82"/>
      <c r="G139" s="83"/>
      <c r="H139" s="83"/>
      <c r="I139" s="210"/>
      <c r="J139" s="83"/>
      <c r="V139" s="124"/>
    </row>
    <row r="140" spans="1:22" ht="12.75" customHeight="1">
      <c r="A140" s="83"/>
      <c r="B140" s="83"/>
      <c r="C140" s="83"/>
      <c r="D140" s="82"/>
      <c r="E140" s="82"/>
      <c r="F140" s="82"/>
      <c r="G140" s="83"/>
      <c r="H140" s="83"/>
      <c r="I140" s="210"/>
      <c r="J140" s="83"/>
      <c r="V140" s="124"/>
    </row>
    <row r="141" spans="1:22" ht="12.75" customHeight="1">
      <c r="A141" s="83"/>
      <c r="B141" s="83"/>
      <c r="C141" s="83"/>
      <c r="D141" s="82"/>
      <c r="E141" s="82"/>
      <c r="F141" s="82"/>
      <c r="G141" s="83"/>
      <c r="H141" s="83"/>
      <c r="I141" s="210"/>
      <c r="J141" s="83"/>
      <c r="V141" s="124"/>
    </row>
    <row r="142" spans="1:22" ht="12.75" customHeight="1">
      <c r="A142" s="83"/>
      <c r="B142" s="83"/>
      <c r="C142" s="83"/>
      <c r="D142" s="82"/>
      <c r="E142" s="82"/>
      <c r="F142" s="82"/>
      <c r="G142" s="83"/>
      <c r="H142" s="83"/>
      <c r="I142" s="210"/>
      <c r="J142" s="83"/>
      <c r="V142" s="124"/>
    </row>
    <row r="143" spans="1:22" ht="12.75" customHeight="1">
      <c r="A143" s="83"/>
      <c r="B143" s="83"/>
      <c r="C143" s="83"/>
      <c r="D143" s="82"/>
      <c r="E143" s="82"/>
      <c r="F143" s="82"/>
      <c r="G143" s="83"/>
      <c r="H143" s="83"/>
      <c r="I143" s="210"/>
      <c r="J143" s="83"/>
      <c r="V143" s="124"/>
    </row>
    <row r="144" spans="1:22" ht="12.75" customHeight="1">
      <c r="A144" s="83"/>
      <c r="B144" s="83"/>
      <c r="C144" s="83"/>
      <c r="D144" s="82"/>
      <c r="E144" s="82"/>
      <c r="F144" s="82"/>
      <c r="G144" s="83"/>
      <c r="H144" s="83"/>
      <c r="I144" s="210"/>
      <c r="J144" s="83"/>
      <c r="V144" s="124"/>
    </row>
    <row r="145" spans="1:22" ht="12.75" customHeight="1">
      <c r="A145" s="83"/>
      <c r="B145" s="83"/>
      <c r="C145" s="83"/>
      <c r="D145" s="82"/>
      <c r="E145" s="82"/>
      <c r="F145" s="82"/>
      <c r="G145" s="83"/>
      <c r="H145" s="83"/>
      <c r="I145" s="210"/>
      <c r="J145" s="83"/>
      <c r="V145" s="124"/>
    </row>
    <row r="146" spans="1:22" ht="12.75" customHeight="1">
      <c r="A146" s="83"/>
      <c r="B146" s="83"/>
      <c r="C146" s="83"/>
      <c r="D146" s="82"/>
      <c r="E146" s="82"/>
      <c r="F146" s="82"/>
      <c r="G146" s="83"/>
      <c r="H146" s="83"/>
      <c r="I146" s="210"/>
      <c r="J146" s="83"/>
      <c r="V146" s="124"/>
    </row>
    <row r="147" spans="1:22" ht="12.75" customHeight="1">
      <c r="A147" s="83"/>
      <c r="B147" s="83"/>
      <c r="C147" s="83"/>
      <c r="D147" s="82"/>
      <c r="E147" s="82"/>
      <c r="F147" s="82"/>
      <c r="G147" s="83"/>
      <c r="H147" s="83"/>
      <c r="I147" s="210"/>
      <c r="J147" s="83"/>
      <c r="V147" s="124"/>
    </row>
    <row r="148" spans="1:22" ht="12.75" customHeight="1">
      <c r="A148" s="83"/>
      <c r="B148" s="83"/>
      <c r="C148" s="83"/>
      <c r="D148" s="82"/>
      <c r="E148" s="82"/>
      <c r="F148" s="82"/>
      <c r="G148" s="83"/>
      <c r="H148" s="83"/>
      <c r="I148" s="210"/>
      <c r="J148" s="83"/>
      <c r="V148" s="124"/>
    </row>
    <row r="149" spans="1:22" ht="12.75" customHeight="1">
      <c r="A149" s="83"/>
      <c r="B149" s="83"/>
      <c r="C149" s="83"/>
      <c r="D149" s="82"/>
      <c r="E149" s="82"/>
      <c r="F149" s="82"/>
      <c r="G149" s="83"/>
      <c r="H149" s="83"/>
      <c r="I149" s="210"/>
      <c r="J149" s="83"/>
      <c r="V149" s="124"/>
    </row>
    <row r="150" spans="1:22" ht="12.75" customHeight="1">
      <c r="A150" s="83"/>
      <c r="B150" s="83"/>
      <c r="C150" s="83"/>
      <c r="D150" s="82"/>
      <c r="E150" s="82"/>
      <c r="F150" s="82"/>
      <c r="G150" s="83"/>
      <c r="H150" s="83"/>
      <c r="I150" s="210"/>
      <c r="J150" s="83"/>
      <c r="V150" s="124"/>
    </row>
    <row r="151" spans="1:22" ht="12.75" customHeight="1">
      <c r="A151" s="83"/>
      <c r="B151" s="83"/>
      <c r="C151" s="83"/>
      <c r="D151" s="82"/>
      <c r="E151" s="82"/>
      <c r="F151" s="82"/>
      <c r="G151" s="83"/>
      <c r="H151" s="83"/>
      <c r="I151" s="210"/>
      <c r="J151" s="83"/>
      <c r="V151" s="124"/>
    </row>
    <row r="152" spans="1:22" ht="12.75" customHeight="1">
      <c r="A152" s="83"/>
      <c r="B152" s="83"/>
      <c r="C152" s="83"/>
      <c r="D152" s="82"/>
      <c r="E152" s="82"/>
      <c r="F152" s="82"/>
      <c r="G152" s="83"/>
      <c r="H152" s="83"/>
      <c r="I152" s="210"/>
      <c r="J152" s="83"/>
      <c r="V152" s="124"/>
    </row>
    <row r="153" spans="1:22" ht="12.75" customHeight="1">
      <c r="A153" s="83"/>
      <c r="B153" s="83"/>
      <c r="C153" s="83"/>
      <c r="D153" s="82"/>
      <c r="E153" s="82"/>
      <c r="F153" s="82"/>
      <c r="G153" s="83"/>
      <c r="H153" s="83"/>
      <c r="I153" s="210"/>
      <c r="J153" s="83"/>
      <c r="V153" s="124"/>
    </row>
    <row r="154" spans="1:22" ht="12.75" customHeight="1">
      <c r="A154" s="83"/>
      <c r="B154" s="83"/>
      <c r="C154" s="83"/>
      <c r="D154" s="82"/>
      <c r="E154" s="82"/>
      <c r="F154" s="82"/>
      <c r="G154" s="83"/>
      <c r="H154" s="83"/>
      <c r="I154" s="210"/>
      <c r="J154" s="83"/>
      <c r="V154" s="124"/>
    </row>
    <row r="155" spans="1:22" ht="12.75" customHeight="1">
      <c r="A155" s="83"/>
      <c r="B155" s="83"/>
      <c r="C155" s="83"/>
      <c r="D155" s="82"/>
      <c r="E155" s="82"/>
      <c r="F155" s="82"/>
      <c r="G155" s="83"/>
      <c r="H155" s="83"/>
      <c r="I155" s="210"/>
      <c r="J155" s="83"/>
      <c r="V155" s="124"/>
    </row>
    <row r="156" spans="1:22" ht="12.75" customHeight="1">
      <c r="A156" s="83"/>
      <c r="B156" s="83"/>
      <c r="C156" s="83"/>
      <c r="D156" s="82"/>
      <c r="E156" s="82"/>
      <c r="F156" s="82"/>
      <c r="G156" s="83"/>
      <c r="H156" s="83"/>
      <c r="I156" s="210"/>
      <c r="J156" s="83"/>
      <c r="V156" s="124"/>
    </row>
    <row r="157" spans="1:22" ht="12.75" customHeight="1">
      <c r="A157" s="83"/>
      <c r="B157" s="83"/>
      <c r="C157" s="83"/>
      <c r="D157" s="82"/>
      <c r="E157" s="82"/>
      <c r="F157" s="82"/>
      <c r="G157" s="83"/>
      <c r="H157" s="83"/>
      <c r="I157" s="210"/>
      <c r="J157" s="83"/>
      <c r="V157" s="124"/>
    </row>
    <row r="158" spans="1:22" ht="12.75" customHeight="1">
      <c r="A158" s="83"/>
      <c r="B158" s="83"/>
      <c r="C158" s="83"/>
      <c r="D158" s="82"/>
      <c r="E158" s="82"/>
      <c r="F158" s="82"/>
      <c r="G158" s="83"/>
      <c r="H158" s="83"/>
      <c r="I158" s="210"/>
      <c r="J158" s="83"/>
      <c r="V158" s="124"/>
    </row>
    <row r="159" spans="1:22" ht="12.75" customHeight="1">
      <c r="A159" s="83"/>
      <c r="B159" s="83"/>
      <c r="C159" s="83"/>
      <c r="D159" s="82"/>
      <c r="E159" s="82"/>
      <c r="F159" s="82"/>
      <c r="G159" s="83"/>
      <c r="H159" s="83"/>
      <c r="I159" s="210"/>
      <c r="J159" s="83"/>
      <c r="V159" s="124"/>
    </row>
    <row r="160" spans="1:22" ht="12.75" customHeight="1">
      <c r="A160" s="83"/>
      <c r="B160" s="83"/>
      <c r="C160" s="83"/>
      <c r="D160" s="82"/>
      <c r="E160" s="82"/>
      <c r="F160" s="82"/>
      <c r="G160" s="83"/>
      <c r="H160" s="83"/>
      <c r="I160" s="210"/>
      <c r="J160" s="83"/>
      <c r="V160" s="124"/>
    </row>
    <row r="161" spans="1:22" ht="12.75" customHeight="1">
      <c r="A161" s="83"/>
      <c r="B161" s="83"/>
      <c r="C161" s="83"/>
      <c r="D161" s="82"/>
      <c r="E161" s="82"/>
      <c r="F161" s="82"/>
      <c r="G161" s="83"/>
      <c r="H161" s="83"/>
      <c r="I161" s="210"/>
      <c r="J161" s="83"/>
      <c r="V161" s="124"/>
    </row>
    <row r="162" spans="1:22" ht="12.75" customHeight="1">
      <c r="A162" s="83"/>
      <c r="B162" s="83"/>
      <c r="C162" s="83"/>
      <c r="D162" s="82"/>
      <c r="E162" s="82"/>
      <c r="F162" s="82"/>
      <c r="G162" s="83"/>
      <c r="H162" s="83"/>
      <c r="I162" s="210"/>
      <c r="J162" s="83"/>
      <c r="V162" s="124"/>
    </row>
    <row r="163" spans="1:22" ht="12.75" customHeight="1">
      <c r="A163" s="83"/>
      <c r="B163" s="83"/>
      <c r="C163" s="83"/>
      <c r="D163" s="82"/>
      <c r="E163" s="82"/>
      <c r="F163" s="82"/>
      <c r="G163" s="83"/>
      <c r="H163" s="83"/>
      <c r="I163" s="210"/>
      <c r="J163" s="83"/>
      <c r="V163" s="124"/>
    </row>
    <row r="164" spans="1:22" ht="12.75" customHeight="1">
      <c r="A164" s="83"/>
      <c r="B164" s="83"/>
      <c r="C164" s="83"/>
      <c r="D164" s="82"/>
      <c r="E164" s="82"/>
      <c r="F164" s="82"/>
      <c r="G164" s="83"/>
      <c r="H164" s="83"/>
      <c r="I164" s="210"/>
      <c r="J164" s="83"/>
      <c r="V164" s="124"/>
    </row>
    <row r="165" spans="1:22" ht="12.75" customHeight="1">
      <c r="A165" s="83"/>
      <c r="B165" s="83"/>
      <c r="C165" s="83"/>
      <c r="D165" s="82"/>
      <c r="E165" s="82"/>
      <c r="F165" s="82"/>
      <c r="G165" s="83"/>
      <c r="H165" s="83"/>
      <c r="I165" s="210"/>
      <c r="J165" s="83"/>
      <c r="V165" s="124"/>
    </row>
    <row r="166" spans="1:22" ht="12.75" customHeight="1">
      <c r="A166" s="83"/>
      <c r="B166" s="83"/>
      <c r="C166" s="83"/>
      <c r="D166" s="82"/>
      <c r="E166" s="82"/>
      <c r="F166" s="82"/>
      <c r="G166" s="83"/>
      <c r="H166" s="83"/>
      <c r="I166" s="210"/>
      <c r="J166" s="83"/>
      <c r="V166" s="124"/>
    </row>
    <row r="167" spans="1:22" ht="12.75" customHeight="1">
      <c r="A167" s="83"/>
      <c r="B167" s="83"/>
      <c r="C167" s="83"/>
      <c r="D167" s="82"/>
      <c r="E167" s="82"/>
      <c r="F167" s="82"/>
      <c r="G167" s="83"/>
      <c r="H167" s="83"/>
      <c r="I167" s="210"/>
      <c r="J167" s="83"/>
      <c r="V167" s="124"/>
    </row>
    <row r="168" spans="1:22" ht="12.75" customHeight="1">
      <c r="A168" s="83"/>
      <c r="B168" s="83"/>
      <c r="C168" s="83"/>
      <c r="D168" s="82"/>
      <c r="E168" s="82"/>
      <c r="F168" s="82"/>
      <c r="G168" s="83"/>
      <c r="H168" s="83"/>
      <c r="I168" s="210"/>
      <c r="J168" s="83"/>
      <c r="V168" s="124"/>
    </row>
    <row r="169" spans="1:22" ht="12.75" customHeight="1">
      <c r="A169" s="83"/>
      <c r="B169" s="83"/>
      <c r="C169" s="83"/>
      <c r="D169" s="82"/>
      <c r="E169" s="82"/>
      <c r="F169" s="82"/>
      <c r="G169" s="83"/>
      <c r="H169" s="83"/>
      <c r="I169" s="210"/>
      <c r="J169" s="83"/>
      <c r="V169" s="124"/>
    </row>
    <row r="170" spans="1:22" ht="12.75" customHeight="1">
      <c r="A170" s="83"/>
      <c r="B170" s="83"/>
      <c r="C170" s="83"/>
      <c r="D170" s="82"/>
      <c r="E170" s="82"/>
      <c r="F170" s="82"/>
      <c r="G170" s="83"/>
      <c r="H170" s="83"/>
      <c r="I170" s="210"/>
      <c r="J170" s="83"/>
      <c r="V170" s="124"/>
    </row>
    <row r="171" spans="1:22" ht="12.75" customHeight="1">
      <c r="A171" s="83"/>
      <c r="B171" s="83"/>
      <c r="C171" s="83"/>
      <c r="D171" s="82"/>
      <c r="E171" s="82"/>
      <c r="F171" s="82"/>
      <c r="G171" s="83"/>
      <c r="H171" s="83"/>
      <c r="I171" s="210"/>
      <c r="J171" s="83"/>
      <c r="V171" s="124"/>
    </row>
    <row r="172" spans="1:22" ht="12.75" customHeight="1">
      <c r="A172" s="83"/>
      <c r="B172" s="83"/>
      <c r="C172" s="83"/>
      <c r="D172" s="82"/>
      <c r="E172" s="82"/>
      <c r="F172" s="82"/>
      <c r="G172" s="83"/>
      <c r="H172" s="83"/>
      <c r="I172" s="210"/>
      <c r="J172" s="83"/>
      <c r="V172" s="124"/>
    </row>
    <row r="173" spans="1:22" ht="12.75" customHeight="1">
      <c r="A173" s="83"/>
      <c r="B173" s="83"/>
      <c r="C173" s="83"/>
      <c r="D173" s="82"/>
      <c r="E173" s="82"/>
      <c r="F173" s="82"/>
      <c r="G173" s="83"/>
      <c r="H173" s="83"/>
      <c r="I173" s="210"/>
      <c r="J173" s="83"/>
      <c r="V173" s="124"/>
    </row>
    <row r="174" spans="1:22" ht="12.75" customHeight="1">
      <c r="A174" s="83"/>
      <c r="B174" s="83"/>
      <c r="C174" s="83"/>
      <c r="D174" s="82"/>
      <c r="E174" s="82"/>
      <c r="F174" s="82"/>
      <c r="G174" s="83"/>
      <c r="H174" s="83"/>
      <c r="I174" s="210"/>
      <c r="J174" s="83"/>
      <c r="V174" s="124"/>
    </row>
    <row r="175" spans="1:22" ht="12.75" customHeight="1">
      <c r="A175" s="83"/>
      <c r="B175" s="83"/>
      <c r="C175" s="83"/>
      <c r="D175" s="82"/>
      <c r="E175" s="82"/>
      <c r="F175" s="82"/>
      <c r="G175" s="83"/>
      <c r="H175" s="83"/>
      <c r="I175" s="210"/>
      <c r="J175" s="83"/>
      <c r="V175" s="124"/>
    </row>
    <row r="176" spans="1:22" ht="12.75" customHeight="1">
      <c r="A176" s="83"/>
      <c r="B176" s="83"/>
      <c r="C176" s="83"/>
      <c r="D176" s="82"/>
      <c r="E176" s="82"/>
      <c r="F176" s="82"/>
      <c r="G176" s="83"/>
      <c r="H176" s="83"/>
      <c r="I176" s="210"/>
      <c r="J176" s="83"/>
      <c r="V176" s="124"/>
    </row>
    <row r="177" spans="1:22" ht="12.75" customHeight="1">
      <c r="A177" s="83"/>
      <c r="B177" s="83"/>
      <c r="C177" s="83"/>
      <c r="D177" s="82"/>
      <c r="E177" s="82"/>
      <c r="F177" s="82"/>
      <c r="G177" s="83"/>
      <c r="H177" s="83"/>
      <c r="I177" s="210"/>
      <c r="J177" s="83"/>
      <c r="V177" s="124"/>
    </row>
    <row r="178" spans="1:22" ht="12.75" customHeight="1">
      <c r="A178" s="83"/>
      <c r="B178" s="83"/>
      <c r="C178" s="83"/>
      <c r="D178" s="82"/>
      <c r="E178" s="82"/>
      <c r="F178" s="82"/>
      <c r="G178" s="83"/>
      <c r="H178" s="83"/>
      <c r="I178" s="210"/>
      <c r="J178" s="83"/>
      <c r="V178" s="124"/>
    </row>
    <row r="179" spans="1:22" ht="12.75" customHeight="1">
      <c r="A179" s="83"/>
      <c r="B179" s="83"/>
      <c r="C179" s="83"/>
      <c r="D179" s="82"/>
      <c r="E179" s="82"/>
      <c r="F179" s="82"/>
      <c r="G179" s="83"/>
      <c r="H179" s="83"/>
      <c r="I179" s="210"/>
      <c r="J179" s="83"/>
      <c r="V179" s="124"/>
    </row>
    <row r="180" spans="1:22" ht="12.75" customHeight="1">
      <c r="A180" s="83"/>
      <c r="B180" s="83"/>
      <c r="C180" s="83"/>
      <c r="D180" s="82"/>
      <c r="E180" s="82"/>
      <c r="F180" s="82"/>
      <c r="G180" s="83"/>
      <c r="H180" s="83"/>
      <c r="I180" s="210"/>
      <c r="J180" s="83"/>
      <c r="V180" s="124"/>
    </row>
    <row r="181" spans="1:22" ht="12.75" customHeight="1">
      <c r="A181" s="83"/>
      <c r="B181" s="83"/>
      <c r="C181" s="83"/>
      <c r="D181" s="82"/>
      <c r="E181" s="82"/>
      <c r="F181" s="82"/>
      <c r="G181" s="83"/>
      <c r="H181" s="83"/>
      <c r="I181" s="210"/>
      <c r="J181" s="83"/>
      <c r="V181" s="124"/>
    </row>
    <row r="182" spans="1:22" ht="12.75" customHeight="1">
      <c r="A182" s="83"/>
      <c r="B182" s="83"/>
      <c r="C182" s="83"/>
      <c r="D182" s="82"/>
      <c r="E182" s="82"/>
      <c r="F182" s="82"/>
      <c r="G182" s="83"/>
      <c r="H182" s="83"/>
      <c r="I182" s="210"/>
      <c r="J182" s="83"/>
      <c r="V182" s="124"/>
    </row>
    <row r="183" spans="1:22" ht="12.75" customHeight="1">
      <c r="A183" s="83"/>
      <c r="B183" s="83"/>
      <c r="C183" s="83"/>
      <c r="D183" s="82"/>
      <c r="E183" s="82"/>
      <c r="F183" s="82"/>
      <c r="G183" s="83"/>
      <c r="H183" s="83"/>
      <c r="I183" s="210"/>
      <c r="J183" s="83"/>
      <c r="V183" s="124"/>
    </row>
    <row r="184" spans="1:22" ht="12.75" customHeight="1">
      <c r="A184" s="83"/>
      <c r="B184" s="83"/>
      <c r="C184" s="83"/>
      <c r="D184" s="82"/>
      <c r="E184" s="82"/>
      <c r="F184" s="82"/>
      <c r="G184" s="83"/>
      <c r="H184" s="83"/>
      <c r="I184" s="210"/>
      <c r="J184" s="83"/>
      <c r="V184" s="124"/>
    </row>
    <row r="185" spans="1:22" ht="12.75" customHeight="1">
      <c r="A185" s="83"/>
      <c r="B185" s="83"/>
      <c r="C185" s="83"/>
      <c r="D185" s="82"/>
      <c r="E185" s="82"/>
      <c r="F185" s="82"/>
      <c r="G185" s="83"/>
      <c r="H185" s="83"/>
      <c r="I185" s="210"/>
      <c r="J185" s="83"/>
      <c r="V185" s="124"/>
    </row>
    <row r="186" spans="1:22" ht="12.75" customHeight="1">
      <c r="A186" s="83"/>
      <c r="B186" s="83"/>
      <c r="C186" s="83"/>
      <c r="D186" s="82"/>
      <c r="E186" s="82"/>
      <c r="F186" s="82"/>
      <c r="G186" s="83"/>
      <c r="H186" s="83"/>
      <c r="I186" s="210"/>
      <c r="J186" s="83"/>
      <c r="V186" s="124"/>
    </row>
    <row r="187" spans="1:22" ht="12.75" customHeight="1">
      <c r="A187" s="83"/>
      <c r="B187" s="83"/>
      <c r="C187" s="83"/>
      <c r="D187" s="82"/>
      <c r="E187" s="82"/>
      <c r="F187" s="82"/>
      <c r="G187" s="83"/>
      <c r="H187" s="83"/>
      <c r="I187" s="210"/>
      <c r="J187" s="83"/>
      <c r="V187" s="124"/>
    </row>
    <row r="188" spans="1:22" ht="12.75" customHeight="1">
      <c r="A188" s="83"/>
      <c r="B188" s="83"/>
      <c r="C188" s="83"/>
      <c r="D188" s="82"/>
      <c r="E188" s="82"/>
      <c r="F188" s="82"/>
      <c r="G188" s="83"/>
      <c r="H188" s="83"/>
      <c r="I188" s="210"/>
      <c r="J188" s="83"/>
      <c r="V188" s="124"/>
    </row>
    <row r="189" spans="1:22" ht="12.75" customHeight="1">
      <c r="A189" s="83"/>
      <c r="B189" s="83"/>
      <c r="C189" s="83"/>
      <c r="D189" s="82"/>
      <c r="E189" s="82"/>
      <c r="F189" s="82"/>
      <c r="G189" s="83"/>
      <c r="H189" s="83"/>
      <c r="I189" s="210"/>
      <c r="J189" s="83"/>
      <c r="V189" s="124"/>
    </row>
    <row r="190" spans="1:22" ht="12.75" customHeight="1">
      <c r="A190" s="83"/>
      <c r="B190" s="83"/>
      <c r="C190" s="83"/>
      <c r="D190" s="82"/>
      <c r="E190" s="82"/>
      <c r="F190" s="82"/>
      <c r="G190" s="83"/>
      <c r="H190" s="83"/>
      <c r="I190" s="210"/>
      <c r="J190" s="83"/>
      <c r="V190" s="124"/>
    </row>
    <row r="191" spans="1:22" ht="12.75" customHeight="1">
      <c r="A191" s="83"/>
      <c r="B191" s="83"/>
      <c r="C191" s="83"/>
      <c r="D191" s="82"/>
      <c r="E191" s="82"/>
      <c r="F191" s="82"/>
      <c r="G191" s="83"/>
      <c r="H191" s="83"/>
      <c r="I191" s="210"/>
      <c r="J191" s="83"/>
      <c r="V191" s="124"/>
    </row>
    <row r="192" spans="1:22" ht="12.75" customHeight="1">
      <c r="A192" s="83"/>
      <c r="B192" s="83"/>
      <c r="C192" s="83"/>
      <c r="D192" s="82"/>
      <c r="E192" s="82"/>
      <c r="F192" s="82"/>
      <c r="G192" s="83"/>
      <c r="H192" s="83"/>
      <c r="I192" s="210"/>
      <c r="J192" s="83"/>
      <c r="V192" s="124"/>
    </row>
    <row r="193" spans="1:22" ht="12.75" customHeight="1">
      <c r="A193" s="83"/>
      <c r="B193" s="83"/>
      <c r="C193" s="83"/>
      <c r="D193" s="82"/>
      <c r="E193" s="82"/>
      <c r="F193" s="82"/>
      <c r="G193" s="83"/>
      <c r="H193" s="83"/>
      <c r="I193" s="210"/>
      <c r="J193" s="83"/>
      <c r="V193" s="124"/>
    </row>
    <row r="194" spans="1:22" ht="12.75" customHeight="1">
      <c r="A194" s="83"/>
      <c r="B194" s="83"/>
      <c r="C194" s="83"/>
      <c r="D194" s="82"/>
      <c r="E194" s="82"/>
      <c r="F194" s="82"/>
      <c r="G194" s="83"/>
      <c r="H194" s="83"/>
      <c r="I194" s="210"/>
      <c r="J194" s="83"/>
      <c r="V194" s="124"/>
    </row>
    <row r="195" spans="1:22" ht="12.75" customHeight="1">
      <c r="A195" s="83"/>
      <c r="B195" s="83"/>
      <c r="C195" s="83"/>
      <c r="D195" s="82"/>
      <c r="E195" s="82"/>
      <c r="F195" s="82"/>
      <c r="G195" s="83"/>
      <c r="H195" s="83"/>
      <c r="I195" s="210"/>
      <c r="J195" s="83"/>
      <c r="V195" s="124"/>
    </row>
    <row r="196" spans="1:22" ht="12.75" customHeight="1">
      <c r="A196" s="83"/>
      <c r="B196" s="83"/>
      <c r="C196" s="83"/>
      <c r="D196" s="82"/>
      <c r="E196" s="82"/>
      <c r="F196" s="82"/>
      <c r="G196" s="83"/>
      <c r="H196" s="83"/>
      <c r="I196" s="210"/>
      <c r="J196" s="83"/>
      <c r="V196" s="124"/>
    </row>
    <row r="197" spans="1:22" ht="12.75" customHeight="1">
      <c r="A197" s="83"/>
      <c r="B197" s="83"/>
      <c r="C197" s="83"/>
      <c r="D197" s="82"/>
      <c r="E197" s="82"/>
      <c r="F197" s="82"/>
      <c r="G197" s="83"/>
      <c r="H197" s="83"/>
      <c r="I197" s="210"/>
      <c r="J197" s="83"/>
      <c r="V197" s="124"/>
    </row>
    <row r="198" spans="1:22" ht="12.75" customHeight="1">
      <c r="A198" s="83"/>
      <c r="B198" s="83"/>
      <c r="C198" s="83"/>
      <c r="D198" s="82"/>
      <c r="E198" s="82"/>
      <c r="F198" s="82"/>
      <c r="G198" s="83"/>
      <c r="H198" s="83"/>
      <c r="I198" s="210"/>
      <c r="J198" s="83"/>
      <c r="V198" s="124"/>
    </row>
    <row r="199" spans="1:22" ht="12.75" customHeight="1">
      <c r="A199" s="83"/>
      <c r="B199" s="83"/>
      <c r="C199" s="83"/>
      <c r="D199" s="82"/>
      <c r="E199" s="82"/>
      <c r="F199" s="82"/>
      <c r="G199" s="83"/>
      <c r="H199" s="83"/>
      <c r="I199" s="210"/>
      <c r="J199" s="83"/>
      <c r="V199" s="124"/>
    </row>
    <row r="200" spans="1:22" ht="12.75" customHeight="1">
      <c r="A200" s="83"/>
      <c r="B200" s="83"/>
      <c r="C200" s="83"/>
      <c r="D200" s="82"/>
      <c r="E200" s="82"/>
      <c r="F200" s="82"/>
      <c r="G200" s="83"/>
      <c r="H200" s="83"/>
      <c r="I200" s="210"/>
      <c r="J200" s="83"/>
      <c r="V200" s="124"/>
    </row>
    <row r="201" spans="1:22" ht="12.75" customHeight="1">
      <c r="A201" s="83"/>
      <c r="B201" s="83"/>
      <c r="C201" s="83"/>
      <c r="D201" s="82"/>
      <c r="E201" s="82"/>
      <c r="F201" s="82"/>
      <c r="G201" s="83"/>
      <c r="H201" s="83"/>
      <c r="I201" s="210"/>
      <c r="J201" s="83"/>
      <c r="V201" s="124"/>
    </row>
    <row r="202" spans="1:22" ht="12.75" customHeight="1">
      <c r="A202" s="83"/>
      <c r="B202" s="83"/>
      <c r="C202" s="83"/>
      <c r="D202" s="82"/>
      <c r="E202" s="82"/>
      <c r="F202" s="82"/>
      <c r="G202" s="83"/>
      <c r="H202" s="83"/>
      <c r="I202" s="210"/>
      <c r="J202" s="83"/>
      <c r="V202" s="124"/>
    </row>
    <row r="203" spans="1:22" ht="15.75" customHeight="1">
      <c r="I203" s="124"/>
      <c r="V203" s="124"/>
    </row>
    <row r="204" spans="1:22" ht="15.75" customHeight="1">
      <c r="I204" s="124"/>
      <c r="V204" s="124"/>
    </row>
    <row r="205" spans="1:22" ht="15.75" customHeight="1">
      <c r="I205" s="124"/>
      <c r="V205" s="124"/>
    </row>
    <row r="206" spans="1:22" ht="15.75" customHeight="1">
      <c r="I206" s="124"/>
      <c r="V206" s="124"/>
    </row>
    <row r="207" spans="1:22" ht="15.75" customHeight="1">
      <c r="I207" s="124"/>
      <c r="V207" s="124"/>
    </row>
    <row r="208" spans="1:22" ht="15.75" customHeight="1">
      <c r="I208" s="124"/>
      <c r="V208" s="124"/>
    </row>
    <row r="209" spans="9:22" ht="15.75" customHeight="1">
      <c r="I209" s="124"/>
      <c r="V209" s="124"/>
    </row>
    <row r="210" spans="9:22" ht="15.75" customHeight="1">
      <c r="I210" s="124"/>
      <c r="V210" s="124"/>
    </row>
    <row r="211" spans="9:22" ht="15.75" customHeight="1">
      <c r="I211" s="124"/>
      <c r="V211" s="124"/>
    </row>
    <row r="212" spans="9:22" ht="15.75" customHeight="1">
      <c r="I212" s="124"/>
      <c r="V212" s="124"/>
    </row>
    <row r="213" spans="9:22" ht="15.75" customHeight="1">
      <c r="I213" s="124"/>
      <c r="V213" s="124"/>
    </row>
    <row r="214" spans="9:22" ht="15.75" customHeight="1">
      <c r="I214" s="124"/>
      <c r="V214" s="124"/>
    </row>
    <row r="215" spans="9:22" ht="15.75" customHeight="1">
      <c r="I215" s="124"/>
      <c r="V215" s="124"/>
    </row>
    <row r="216" spans="9:22" ht="15.75" customHeight="1">
      <c r="I216" s="124"/>
      <c r="V216" s="124"/>
    </row>
    <row r="217" spans="9:22" ht="15.75" customHeight="1">
      <c r="I217" s="124"/>
      <c r="V217" s="124"/>
    </row>
    <row r="218" spans="9:22" ht="15.75" customHeight="1">
      <c r="I218" s="124"/>
      <c r="V218" s="124"/>
    </row>
    <row r="219" spans="9:22" ht="15.75" customHeight="1">
      <c r="I219" s="124"/>
      <c r="V219" s="124"/>
    </row>
    <row r="220" spans="9:22" ht="15.75" customHeight="1">
      <c r="I220" s="124"/>
      <c r="V220" s="124"/>
    </row>
    <row r="221" spans="9:22" ht="15.75" customHeight="1">
      <c r="I221" s="124"/>
      <c r="V221" s="124"/>
    </row>
    <row r="222" spans="9:22" ht="15.75" customHeight="1">
      <c r="I222" s="124"/>
      <c r="V222" s="124"/>
    </row>
    <row r="223" spans="9:22" ht="15.75" customHeight="1"/>
    <row r="224" spans="9: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R21:U21"/>
    <mergeCell ref="A4:A8"/>
    <mergeCell ref="A9:A11"/>
    <mergeCell ref="B14:B15"/>
    <mergeCell ref="C14:C15"/>
    <mergeCell ref="D14:D15"/>
    <mergeCell ref="E14:E15"/>
    <mergeCell ref="F14:F15"/>
    <mergeCell ref="G2:H2"/>
    <mergeCell ref="A13:A17"/>
    <mergeCell ref="A18:A19"/>
    <mergeCell ref="J21:M21"/>
    <mergeCell ref="N21:Q21"/>
    <mergeCell ref="E1:F1"/>
    <mergeCell ref="A2:A3"/>
    <mergeCell ref="B2:C3"/>
    <mergeCell ref="D2:D3"/>
    <mergeCell ref="E2:E3"/>
    <mergeCell ref="F2:F3"/>
  </mergeCells>
  <conditionalFormatting sqref="J4:U19">
    <cfRule type="cellIs" dxfId="1" priority="1" operator="greaterThan">
      <formula>0</formula>
    </cfRule>
  </conditionalFormatting>
  <conditionalFormatting sqref="A22:Z22">
    <cfRule type="colorScale" priority="2">
      <colorScale>
        <cfvo type="min"/>
        <cfvo type="percentile" val="50"/>
        <cfvo type="max"/>
        <color rgb="FF57BB8A"/>
        <color rgb="FFFFD666"/>
        <color rgb="FFE67C73"/>
      </colorScale>
    </cfRule>
  </conditionalFormatting>
  <pageMargins left="0.7" right="0.7" top="0.75" bottom="0.75" header="0" footer="0"/>
  <pageSetup scale="65" orientation="landscape"/>
  <headerFooter>
    <oddHeader>&amp;C&amp;A</oddHeader>
    <oddFooter>&amp;CPágina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heetViews>
  <sheetFormatPr defaultColWidth="14.42578125" defaultRowHeight="15" customHeight="1"/>
  <cols>
    <col min="1" max="1" width="24.85546875" customWidth="1"/>
    <col min="2" max="2" width="5.42578125" customWidth="1"/>
    <col min="3" max="3" width="29.7109375" customWidth="1"/>
    <col min="4" max="4" width="30.42578125" customWidth="1"/>
    <col min="5" max="5" width="35.140625" customWidth="1"/>
    <col min="6" max="6" width="23.85546875" customWidth="1"/>
    <col min="7" max="7" width="13.140625" customWidth="1"/>
    <col min="8" max="8" width="17.42578125" customWidth="1"/>
    <col min="9" max="9" width="13.5703125" customWidth="1"/>
    <col min="10" max="10" width="8.28515625" customWidth="1"/>
    <col min="11" max="11" width="7.5703125" customWidth="1"/>
    <col min="12" max="12" width="6.7109375" customWidth="1"/>
    <col min="13" max="13" width="7.5703125" customWidth="1"/>
    <col min="14" max="14" width="8.140625" customWidth="1"/>
    <col min="15" max="26" width="9" customWidth="1"/>
  </cols>
  <sheetData>
    <row r="1" spans="1:26" ht="26.25" customHeight="1">
      <c r="A1" s="295"/>
      <c r="B1" s="209"/>
      <c r="C1" s="209"/>
      <c r="D1" s="209"/>
      <c r="E1" s="209"/>
      <c r="F1" s="209"/>
      <c r="G1" s="209"/>
      <c r="H1" s="209"/>
      <c r="I1" s="124"/>
      <c r="J1" s="124"/>
      <c r="K1" s="124"/>
      <c r="L1" s="124"/>
      <c r="M1" s="124"/>
      <c r="N1" s="124"/>
      <c r="O1" s="124"/>
      <c r="P1" s="124"/>
      <c r="Q1" s="124"/>
      <c r="R1" s="124"/>
      <c r="S1" s="124"/>
      <c r="T1" s="124"/>
      <c r="U1" s="124"/>
      <c r="V1" s="124"/>
      <c r="W1" s="124"/>
      <c r="X1" s="124"/>
      <c r="Y1" s="124"/>
      <c r="Z1" s="124"/>
    </row>
    <row r="2" spans="1:26" ht="27" customHeight="1">
      <c r="A2" s="788" t="s">
        <v>264</v>
      </c>
      <c r="B2" s="790" t="s">
        <v>21</v>
      </c>
      <c r="C2" s="791"/>
      <c r="D2" s="792" t="s">
        <v>22</v>
      </c>
      <c r="E2" s="792" t="s">
        <v>23</v>
      </c>
      <c r="F2" s="792" t="s">
        <v>24</v>
      </c>
      <c r="G2" s="793" t="s">
        <v>26</v>
      </c>
      <c r="H2" s="794"/>
      <c r="I2" s="124"/>
      <c r="J2" s="124"/>
      <c r="K2" s="124"/>
      <c r="L2" s="124"/>
      <c r="M2" s="124"/>
      <c r="N2" s="124"/>
      <c r="O2" s="124"/>
      <c r="P2" s="124"/>
      <c r="Q2" s="124"/>
      <c r="R2" s="124"/>
      <c r="S2" s="124"/>
      <c r="T2" s="124"/>
      <c r="U2" s="124"/>
      <c r="V2" s="124"/>
      <c r="W2" s="124"/>
      <c r="X2" s="124"/>
      <c r="Y2" s="124"/>
      <c r="Z2" s="124"/>
    </row>
    <row r="3" spans="1:26" ht="32.25" customHeight="1">
      <c r="A3" s="813"/>
      <c r="B3" s="831"/>
      <c r="C3" s="832"/>
      <c r="D3" s="815"/>
      <c r="E3" s="815"/>
      <c r="F3" s="815"/>
      <c r="G3" s="643" t="s">
        <v>458</v>
      </c>
      <c r="H3" s="643" t="s">
        <v>459</v>
      </c>
      <c r="I3" s="644"/>
      <c r="J3" s="567" t="s">
        <v>1008</v>
      </c>
      <c r="K3" s="568" t="s">
        <v>1009</v>
      </c>
      <c r="L3" s="568" t="s">
        <v>1010</v>
      </c>
      <c r="M3" s="569" t="s">
        <v>1011</v>
      </c>
      <c r="N3" s="567" t="s">
        <v>1012</v>
      </c>
      <c r="O3" s="568" t="s">
        <v>1013</v>
      </c>
      <c r="P3" s="568" t="s">
        <v>1014</v>
      </c>
      <c r="Q3" s="569" t="s">
        <v>1015</v>
      </c>
      <c r="R3" s="567" t="s">
        <v>1016</v>
      </c>
      <c r="S3" s="568" t="s">
        <v>1017</v>
      </c>
      <c r="T3" s="568" t="s">
        <v>1018</v>
      </c>
      <c r="U3" s="569" t="s">
        <v>1019</v>
      </c>
      <c r="V3" s="570" t="s">
        <v>1020</v>
      </c>
      <c r="W3" s="571" t="s">
        <v>1021</v>
      </c>
      <c r="X3" s="571" t="s">
        <v>1022</v>
      </c>
      <c r="Y3" s="571" t="s">
        <v>1023</v>
      </c>
      <c r="Z3" s="572" t="s">
        <v>1024</v>
      </c>
    </row>
    <row r="4" spans="1:26" ht="48" customHeight="1">
      <c r="A4" s="788" t="s">
        <v>870</v>
      </c>
      <c r="B4" s="618">
        <v>43466</v>
      </c>
      <c r="C4" s="607" t="s">
        <v>871</v>
      </c>
      <c r="D4" s="607" t="s">
        <v>872</v>
      </c>
      <c r="E4" s="607" t="s">
        <v>873</v>
      </c>
      <c r="F4" s="607" t="s">
        <v>874</v>
      </c>
      <c r="G4" s="609">
        <v>44228</v>
      </c>
      <c r="H4" s="609">
        <v>44253</v>
      </c>
      <c r="I4" s="645" t="s">
        <v>1118</v>
      </c>
      <c r="J4" s="612"/>
      <c r="K4" s="93">
        <v>1</v>
      </c>
      <c r="L4" s="93"/>
      <c r="M4" s="611"/>
      <c r="N4" s="612"/>
      <c r="O4" s="93"/>
      <c r="P4" s="93"/>
      <c r="Q4" s="611"/>
      <c r="R4" s="612"/>
      <c r="S4" s="93"/>
      <c r="T4" s="93"/>
      <c r="U4" s="611"/>
      <c r="V4" s="613">
        <f t="shared" ref="V4:V18" si="0">SUM(J4:U4)</f>
        <v>1</v>
      </c>
      <c r="W4" s="93">
        <v>1</v>
      </c>
      <c r="X4" s="93"/>
      <c r="Y4" s="93"/>
      <c r="Z4" s="93"/>
    </row>
    <row r="5" spans="1:26" ht="60.75" customHeight="1">
      <c r="A5" s="812"/>
      <c r="B5" s="238" t="s">
        <v>59</v>
      </c>
      <c r="C5" s="238" t="s">
        <v>877</v>
      </c>
      <c r="D5" s="238" t="s">
        <v>878</v>
      </c>
      <c r="E5" s="238" t="s">
        <v>873</v>
      </c>
      <c r="F5" s="238" t="s">
        <v>879</v>
      </c>
      <c r="G5" s="323">
        <v>44228</v>
      </c>
      <c r="H5" s="323">
        <v>44286</v>
      </c>
      <c r="I5" s="645" t="s">
        <v>1118</v>
      </c>
      <c r="J5" s="612"/>
      <c r="K5" s="93"/>
      <c r="L5" s="93">
        <v>1</v>
      </c>
      <c r="M5" s="611"/>
      <c r="N5" s="612"/>
      <c r="O5" s="93"/>
      <c r="P5" s="93"/>
      <c r="Q5" s="611"/>
      <c r="R5" s="612"/>
      <c r="S5" s="93"/>
      <c r="T5" s="93"/>
      <c r="U5" s="611"/>
      <c r="V5" s="613">
        <f t="shared" si="0"/>
        <v>1</v>
      </c>
      <c r="W5" s="93">
        <v>1</v>
      </c>
      <c r="X5" s="93"/>
      <c r="Y5" s="93"/>
      <c r="Z5" s="93"/>
    </row>
    <row r="6" spans="1:26" ht="60.75" customHeight="1">
      <c r="A6" s="812"/>
      <c r="B6" s="238" t="s">
        <v>70</v>
      </c>
      <c r="C6" s="238" t="s">
        <v>880</v>
      </c>
      <c r="D6" s="238" t="s">
        <v>881</v>
      </c>
      <c r="E6" s="238" t="s">
        <v>873</v>
      </c>
      <c r="F6" s="238" t="s">
        <v>874</v>
      </c>
      <c r="G6" s="323">
        <v>44287</v>
      </c>
      <c r="H6" s="646">
        <v>44316</v>
      </c>
      <c r="I6" s="645" t="s">
        <v>1118</v>
      </c>
      <c r="J6" s="612"/>
      <c r="K6" s="93"/>
      <c r="L6" s="93"/>
      <c r="M6" s="611">
        <v>1</v>
      </c>
      <c r="N6" s="612"/>
      <c r="O6" s="93"/>
      <c r="P6" s="93"/>
      <c r="Q6" s="611"/>
      <c r="R6" s="612"/>
      <c r="S6" s="93"/>
      <c r="T6" s="93"/>
      <c r="U6" s="611"/>
      <c r="V6" s="613">
        <f t="shared" si="0"/>
        <v>1</v>
      </c>
      <c r="W6" s="93">
        <v>1</v>
      </c>
      <c r="X6" s="93"/>
      <c r="Y6" s="93"/>
      <c r="Z6" s="93"/>
    </row>
    <row r="7" spans="1:26" ht="63.75" customHeight="1">
      <c r="A7" s="813"/>
      <c r="B7" s="591" t="s">
        <v>493</v>
      </c>
      <c r="C7" s="599" t="s">
        <v>882</v>
      </c>
      <c r="D7" s="647" t="s">
        <v>883</v>
      </c>
      <c r="E7" s="599" t="s">
        <v>873</v>
      </c>
      <c r="F7" s="599" t="s">
        <v>884</v>
      </c>
      <c r="G7" s="648">
        <v>44287</v>
      </c>
      <c r="H7" s="649">
        <v>44316</v>
      </c>
      <c r="I7" s="645" t="s">
        <v>1118</v>
      </c>
      <c r="J7" s="612"/>
      <c r="K7" s="93"/>
      <c r="L7" s="93"/>
      <c r="M7" s="611">
        <v>1</v>
      </c>
      <c r="N7" s="612"/>
      <c r="O7" s="93"/>
      <c r="P7" s="93"/>
      <c r="Q7" s="611"/>
      <c r="R7" s="612"/>
      <c r="S7" s="93"/>
      <c r="T7" s="93"/>
      <c r="U7" s="611"/>
      <c r="V7" s="613">
        <f t="shared" si="0"/>
        <v>1</v>
      </c>
      <c r="W7" s="93">
        <v>1</v>
      </c>
      <c r="X7" s="93"/>
      <c r="Y7" s="93"/>
      <c r="Z7" s="93"/>
    </row>
    <row r="8" spans="1:26" ht="56.25" customHeight="1">
      <c r="A8" s="788" t="s">
        <v>885</v>
      </c>
      <c r="B8" s="650">
        <v>43467</v>
      </c>
      <c r="C8" s="651" t="s">
        <v>886</v>
      </c>
      <c r="D8" s="504" t="s">
        <v>887</v>
      </c>
      <c r="E8" s="504" t="s">
        <v>888</v>
      </c>
      <c r="F8" s="652" t="s">
        <v>889</v>
      </c>
      <c r="G8" s="653">
        <v>44197</v>
      </c>
      <c r="H8" s="653">
        <v>44561</v>
      </c>
      <c r="I8" s="645" t="s">
        <v>1118</v>
      </c>
      <c r="J8" s="612"/>
      <c r="K8" s="93"/>
      <c r="L8" s="93"/>
      <c r="M8" s="611"/>
      <c r="N8" s="612"/>
      <c r="O8" s="93"/>
      <c r="P8" s="93"/>
      <c r="Q8" s="611"/>
      <c r="R8" s="612"/>
      <c r="S8" s="93"/>
      <c r="T8" s="93"/>
      <c r="U8" s="611">
        <v>1</v>
      </c>
      <c r="V8" s="613">
        <f t="shared" si="0"/>
        <v>1</v>
      </c>
      <c r="W8" s="93">
        <v>0</v>
      </c>
      <c r="X8" s="93"/>
      <c r="Y8" s="93"/>
      <c r="Z8" s="93"/>
    </row>
    <row r="9" spans="1:26" ht="56.25" customHeight="1">
      <c r="A9" s="812"/>
      <c r="B9" s="247" t="s">
        <v>583</v>
      </c>
      <c r="C9" s="115" t="s">
        <v>894</v>
      </c>
      <c r="D9" s="89" t="s">
        <v>895</v>
      </c>
      <c r="E9" s="89" t="s">
        <v>896</v>
      </c>
      <c r="F9" s="100" t="s">
        <v>897</v>
      </c>
      <c r="G9" s="325">
        <v>44228</v>
      </c>
      <c r="H9" s="325">
        <v>44286</v>
      </c>
      <c r="I9" s="645" t="s">
        <v>1118</v>
      </c>
      <c r="J9" s="612"/>
      <c r="K9" s="93"/>
      <c r="L9" s="93">
        <v>1</v>
      </c>
      <c r="M9" s="611"/>
      <c r="N9" s="612"/>
      <c r="O9" s="93"/>
      <c r="P9" s="93"/>
      <c r="Q9" s="611"/>
      <c r="R9" s="612"/>
      <c r="S9" s="93"/>
      <c r="T9" s="93"/>
      <c r="U9" s="611"/>
      <c r="V9" s="613">
        <f t="shared" si="0"/>
        <v>1</v>
      </c>
      <c r="W9" s="93">
        <v>1</v>
      </c>
      <c r="X9" s="93"/>
      <c r="Y9" s="93"/>
      <c r="Z9" s="93"/>
    </row>
    <row r="10" spans="1:26" ht="56.25" customHeight="1">
      <c r="A10" s="812"/>
      <c r="B10" s="247" t="s">
        <v>900</v>
      </c>
      <c r="C10" s="115" t="s">
        <v>901</v>
      </c>
      <c r="D10" s="89" t="s">
        <v>902</v>
      </c>
      <c r="E10" s="89" t="s">
        <v>903</v>
      </c>
      <c r="F10" s="100" t="s">
        <v>904</v>
      </c>
      <c r="G10" s="325">
        <v>44287</v>
      </c>
      <c r="H10" s="326">
        <v>44346</v>
      </c>
      <c r="I10" s="645" t="s">
        <v>1118</v>
      </c>
      <c r="J10" s="612"/>
      <c r="K10" s="93"/>
      <c r="L10" s="93"/>
      <c r="M10" s="611"/>
      <c r="N10" s="612">
        <v>1</v>
      </c>
      <c r="O10" s="93"/>
      <c r="P10" s="93"/>
      <c r="Q10" s="611"/>
      <c r="R10" s="612"/>
      <c r="S10" s="93"/>
      <c r="T10" s="93"/>
      <c r="U10" s="611"/>
      <c r="V10" s="613">
        <f t="shared" si="0"/>
        <v>1</v>
      </c>
      <c r="W10" s="93">
        <v>0</v>
      </c>
      <c r="X10" s="93"/>
      <c r="Y10" s="93"/>
      <c r="Z10" s="93"/>
    </row>
    <row r="11" spans="1:26" ht="56.25" customHeight="1">
      <c r="A11" s="812"/>
      <c r="B11" s="247" t="s">
        <v>906</v>
      </c>
      <c r="C11" s="115" t="s">
        <v>907</v>
      </c>
      <c r="D11" s="89" t="s">
        <v>883</v>
      </c>
      <c r="E11" s="89" t="s">
        <v>908</v>
      </c>
      <c r="F11" s="100" t="s">
        <v>884</v>
      </c>
      <c r="G11" s="325">
        <v>44348</v>
      </c>
      <c r="H11" s="326">
        <v>44377</v>
      </c>
      <c r="I11" s="645" t="s">
        <v>1118</v>
      </c>
      <c r="J11" s="612"/>
      <c r="K11" s="93"/>
      <c r="L11" s="93"/>
      <c r="M11" s="611"/>
      <c r="N11" s="612"/>
      <c r="O11" s="93">
        <v>1</v>
      </c>
      <c r="P11" s="93"/>
      <c r="Q11" s="611"/>
      <c r="R11" s="612"/>
      <c r="S11" s="93"/>
      <c r="T11" s="93"/>
      <c r="U11" s="611"/>
      <c r="V11" s="613">
        <f t="shared" si="0"/>
        <v>1</v>
      </c>
      <c r="W11" s="93">
        <v>0</v>
      </c>
      <c r="X11" s="93"/>
      <c r="Y11" s="93"/>
      <c r="Z11" s="93"/>
    </row>
    <row r="12" spans="1:26" ht="66" customHeight="1">
      <c r="A12" s="812"/>
      <c r="B12" s="247" t="s">
        <v>387</v>
      </c>
      <c r="C12" s="115" t="s">
        <v>910</v>
      </c>
      <c r="D12" s="89" t="s">
        <v>911</v>
      </c>
      <c r="E12" s="89" t="s">
        <v>912</v>
      </c>
      <c r="F12" s="100" t="s">
        <v>913</v>
      </c>
      <c r="G12" s="325">
        <v>44378</v>
      </c>
      <c r="H12" s="325">
        <v>44407</v>
      </c>
      <c r="I12" s="645" t="s">
        <v>1118</v>
      </c>
      <c r="J12" s="612"/>
      <c r="K12" s="93"/>
      <c r="L12" s="93"/>
      <c r="M12" s="611"/>
      <c r="N12" s="612"/>
      <c r="O12" s="93"/>
      <c r="P12" s="93">
        <v>1</v>
      </c>
      <c r="Q12" s="611"/>
      <c r="R12" s="612"/>
      <c r="S12" s="93"/>
      <c r="T12" s="93"/>
      <c r="U12" s="611"/>
      <c r="V12" s="613">
        <f t="shared" si="0"/>
        <v>1</v>
      </c>
      <c r="W12" s="93">
        <v>0</v>
      </c>
      <c r="X12" s="93"/>
      <c r="Y12" s="93"/>
      <c r="Z12" s="93"/>
    </row>
    <row r="13" spans="1:26" ht="78.75" customHeight="1">
      <c r="A13" s="812"/>
      <c r="B13" s="247" t="s">
        <v>400</v>
      </c>
      <c r="C13" s="115" t="s">
        <v>917</v>
      </c>
      <c r="D13" s="89" t="s">
        <v>895</v>
      </c>
      <c r="E13" s="89" t="s">
        <v>918</v>
      </c>
      <c r="F13" s="100" t="s">
        <v>897</v>
      </c>
      <c r="G13" s="325">
        <v>44393</v>
      </c>
      <c r="H13" s="325">
        <v>44439</v>
      </c>
      <c r="I13" s="645" t="s">
        <v>1118</v>
      </c>
      <c r="J13" s="612"/>
      <c r="K13" s="93"/>
      <c r="L13" s="93"/>
      <c r="M13" s="611"/>
      <c r="N13" s="612"/>
      <c r="O13" s="93"/>
      <c r="P13" s="93"/>
      <c r="Q13" s="611">
        <v>1</v>
      </c>
      <c r="R13" s="612"/>
      <c r="S13" s="93"/>
      <c r="T13" s="93"/>
      <c r="U13" s="611"/>
      <c r="V13" s="613">
        <f t="shared" si="0"/>
        <v>1</v>
      </c>
      <c r="W13" s="93">
        <v>0</v>
      </c>
      <c r="X13" s="93"/>
      <c r="Y13" s="93"/>
      <c r="Z13" s="93"/>
    </row>
    <row r="14" spans="1:26" ht="69.75" customHeight="1">
      <c r="A14" s="812"/>
      <c r="B14" s="247" t="s">
        <v>411</v>
      </c>
      <c r="C14" s="115" t="s">
        <v>907</v>
      </c>
      <c r="D14" s="89" t="s">
        <v>883</v>
      </c>
      <c r="E14" s="89" t="s">
        <v>908</v>
      </c>
      <c r="F14" s="100" t="s">
        <v>884</v>
      </c>
      <c r="G14" s="325">
        <v>44409</v>
      </c>
      <c r="H14" s="325">
        <v>44469</v>
      </c>
      <c r="I14" s="645" t="s">
        <v>1118</v>
      </c>
      <c r="J14" s="612"/>
      <c r="K14" s="93"/>
      <c r="L14" s="93"/>
      <c r="M14" s="611"/>
      <c r="N14" s="612"/>
      <c r="O14" s="93"/>
      <c r="P14" s="93"/>
      <c r="Q14" s="611"/>
      <c r="R14" s="612">
        <v>1</v>
      </c>
      <c r="S14" s="93"/>
      <c r="T14" s="93"/>
      <c r="U14" s="611"/>
      <c r="V14" s="613">
        <f t="shared" si="0"/>
        <v>1</v>
      </c>
      <c r="W14" s="93">
        <v>0</v>
      </c>
      <c r="X14" s="93"/>
      <c r="Y14" s="93"/>
      <c r="Z14" s="93"/>
    </row>
    <row r="15" spans="1:26" ht="59.25" customHeight="1">
      <c r="A15" s="813"/>
      <c r="B15" s="654" t="s">
        <v>927</v>
      </c>
      <c r="C15" s="655" t="s">
        <v>928</v>
      </c>
      <c r="D15" s="656" t="s">
        <v>895</v>
      </c>
      <c r="E15" s="521" t="s">
        <v>929</v>
      </c>
      <c r="F15" s="657" t="s">
        <v>930</v>
      </c>
      <c r="G15" s="658">
        <v>44414</v>
      </c>
      <c r="H15" s="658">
        <v>44477</v>
      </c>
      <c r="I15" s="645" t="s">
        <v>1118</v>
      </c>
      <c r="J15" s="612"/>
      <c r="K15" s="93"/>
      <c r="L15" s="93"/>
      <c r="M15" s="611"/>
      <c r="N15" s="612"/>
      <c r="O15" s="93"/>
      <c r="P15" s="93"/>
      <c r="Q15" s="611"/>
      <c r="R15" s="612"/>
      <c r="S15" s="93">
        <v>1</v>
      </c>
      <c r="T15" s="93"/>
      <c r="U15" s="611"/>
      <c r="V15" s="613">
        <f t="shared" si="0"/>
        <v>1</v>
      </c>
      <c r="W15" s="93">
        <v>0</v>
      </c>
      <c r="X15" s="93"/>
      <c r="Y15" s="93"/>
      <c r="Z15" s="93"/>
    </row>
    <row r="16" spans="1:26" ht="65.25" customHeight="1">
      <c r="A16" s="788" t="s">
        <v>934</v>
      </c>
      <c r="B16" s="552" t="s">
        <v>90</v>
      </c>
      <c r="C16" s="651" t="s">
        <v>935</v>
      </c>
      <c r="D16" s="504" t="s">
        <v>936</v>
      </c>
      <c r="E16" s="504" t="s">
        <v>929</v>
      </c>
      <c r="F16" s="652" t="s">
        <v>937</v>
      </c>
      <c r="G16" s="653">
        <v>44477</v>
      </c>
      <c r="H16" s="653">
        <v>44498</v>
      </c>
      <c r="I16" s="645" t="s">
        <v>1118</v>
      </c>
      <c r="J16" s="610"/>
      <c r="K16" s="93"/>
      <c r="L16" s="93"/>
      <c r="M16" s="611"/>
      <c r="N16" s="612"/>
      <c r="O16" s="93"/>
      <c r="P16" s="93"/>
      <c r="Q16" s="611"/>
      <c r="R16" s="612"/>
      <c r="S16" s="93">
        <v>1</v>
      </c>
      <c r="T16" s="93"/>
      <c r="U16" s="611"/>
      <c r="V16" s="613">
        <f t="shared" si="0"/>
        <v>1</v>
      </c>
      <c r="W16" s="93">
        <v>0</v>
      </c>
      <c r="X16" s="93"/>
      <c r="Y16" s="93"/>
      <c r="Z16" s="93"/>
    </row>
    <row r="17" spans="1:26" ht="50.25" customHeight="1">
      <c r="A17" s="812"/>
      <c r="B17" s="99" t="s">
        <v>104</v>
      </c>
      <c r="C17" s="115" t="s">
        <v>941</v>
      </c>
      <c r="D17" s="89" t="s">
        <v>942</v>
      </c>
      <c r="E17" s="89" t="s">
        <v>908</v>
      </c>
      <c r="F17" s="89" t="s">
        <v>943</v>
      </c>
      <c r="G17" s="325">
        <v>44502</v>
      </c>
      <c r="H17" s="325">
        <v>44512</v>
      </c>
      <c r="I17" s="645" t="s">
        <v>1118</v>
      </c>
      <c r="J17" s="610"/>
      <c r="K17" s="93"/>
      <c r="L17" s="93"/>
      <c r="M17" s="611"/>
      <c r="N17" s="612"/>
      <c r="O17" s="93"/>
      <c r="P17" s="93"/>
      <c r="Q17" s="611"/>
      <c r="R17" s="612"/>
      <c r="S17" s="93"/>
      <c r="T17" s="93">
        <v>1</v>
      </c>
      <c r="U17" s="611"/>
      <c r="V17" s="613">
        <f t="shared" si="0"/>
        <v>1</v>
      </c>
      <c r="W17" s="93">
        <v>0</v>
      </c>
      <c r="X17" s="93"/>
      <c r="Y17" s="93"/>
      <c r="Z17" s="93"/>
    </row>
    <row r="18" spans="1:26" ht="60.75" customHeight="1">
      <c r="A18" s="813"/>
      <c r="B18" s="582" t="s">
        <v>113</v>
      </c>
      <c r="C18" s="659" t="s">
        <v>944</v>
      </c>
      <c r="D18" s="660" t="s">
        <v>945</v>
      </c>
      <c r="E18" s="521" t="s">
        <v>946</v>
      </c>
      <c r="F18" s="521" t="s">
        <v>947</v>
      </c>
      <c r="G18" s="658">
        <v>44516</v>
      </c>
      <c r="H18" s="658">
        <v>44530</v>
      </c>
      <c r="I18" s="645" t="s">
        <v>1118</v>
      </c>
      <c r="J18" s="610"/>
      <c r="K18" s="93"/>
      <c r="L18" s="93"/>
      <c r="M18" s="611"/>
      <c r="N18" s="612"/>
      <c r="O18" s="93"/>
      <c r="P18" s="93"/>
      <c r="Q18" s="611"/>
      <c r="R18" s="612"/>
      <c r="S18" s="93"/>
      <c r="T18" s="93">
        <v>1</v>
      </c>
      <c r="U18" s="611"/>
      <c r="V18" s="613">
        <f t="shared" si="0"/>
        <v>1</v>
      </c>
      <c r="W18" s="93">
        <v>0</v>
      </c>
      <c r="X18" s="93"/>
      <c r="Y18" s="93"/>
      <c r="Z18" s="93"/>
    </row>
    <row r="19" spans="1:26" ht="43.5" customHeight="1">
      <c r="A19" s="1"/>
      <c r="B19" s="1"/>
      <c r="C19" s="1"/>
      <c r="D19" s="1"/>
      <c r="E19" s="1"/>
      <c r="F19" s="1"/>
      <c r="G19" s="1"/>
      <c r="H19" s="1"/>
      <c r="I19" s="210"/>
      <c r="J19" s="661">
        <f t="shared" ref="J19:Z19" si="1">SUM(J4:J18)</f>
        <v>0</v>
      </c>
      <c r="K19" s="662">
        <f t="shared" si="1"/>
        <v>1</v>
      </c>
      <c r="L19" s="662">
        <f t="shared" si="1"/>
        <v>2</v>
      </c>
      <c r="M19" s="663">
        <f t="shared" si="1"/>
        <v>2</v>
      </c>
      <c r="N19" s="661">
        <f t="shared" si="1"/>
        <v>1</v>
      </c>
      <c r="O19" s="662">
        <f t="shared" si="1"/>
        <v>1</v>
      </c>
      <c r="P19" s="662">
        <f t="shared" si="1"/>
        <v>1</v>
      </c>
      <c r="Q19" s="663">
        <f t="shared" si="1"/>
        <v>1</v>
      </c>
      <c r="R19" s="661">
        <f t="shared" si="1"/>
        <v>1</v>
      </c>
      <c r="S19" s="662">
        <f t="shared" si="1"/>
        <v>2</v>
      </c>
      <c r="T19" s="662">
        <f t="shared" si="1"/>
        <v>2</v>
      </c>
      <c r="U19" s="663">
        <f t="shared" si="1"/>
        <v>1</v>
      </c>
      <c r="V19" s="664">
        <f t="shared" si="1"/>
        <v>15</v>
      </c>
      <c r="W19" s="210">
        <f t="shared" si="1"/>
        <v>5</v>
      </c>
      <c r="X19" s="210">
        <f t="shared" si="1"/>
        <v>0</v>
      </c>
      <c r="Y19" s="210">
        <f t="shared" si="1"/>
        <v>0</v>
      </c>
      <c r="Z19" s="210">
        <f t="shared" si="1"/>
        <v>0</v>
      </c>
    </row>
    <row r="20" spans="1:26" ht="36" customHeight="1">
      <c r="A20" s="272"/>
      <c r="B20" s="273"/>
      <c r="C20" s="274"/>
      <c r="D20" s="275"/>
      <c r="E20" s="276"/>
      <c r="F20" s="276"/>
      <c r="G20" s="277"/>
      <c r="H20" s="277"/>
      <c r="I20" s="210"/>
      <c r="J20" s="835">
        <f>SUM(J19:M19)</f>
        <v>5</v>
      </c>
      <c r="K20" s="836"/>
      <c r="L20" s="836"/>
      <c r="M20" s="837"/>
      <c r="N20" s="835">
        <f>SUM(N19:Q19)</f>
        <v>4</v>
      </c>
      <c r="O20" s="836"/>
      <c r="P20" s="836"/>
      <c r="Q20" s="837"/>
      <c r="R20" s="835">
        <f>SUM(R19:U19)</f>
        <v>6</v>
      </c>
      <c r="S20" s="836"/>
      <c r="T20" s="836"/>
      <c r="U20" s="837"/>
      <c r="V20" s="124"/>
    </row>
    <row r="21" spans="1:26" ht="36" customHeight="1">
      <c r="A21" s="272"/>
      <c r="B21" s="273"/>
      <c r="C21" s="274"/>
      <c r="D21" s="275"/>
      <c r="E21" s="276"/>
      <c r="F21" s="276"/>
      <c r="G21" s="277"/>
      <c r="H21" s="277"/>
      <c r="I21" s="210"/>
      <c r="J21" s="207"/>
      <c r="K21" s="207"/>
      <c r="L21" s="606">
        <f>J20/V19</f>
        <v>0.33333333333333331</v>
      </c>
      <c r="M21" s="207"/>
      <c r="N21" s="207"/>
      <c r="O21" s="207"/>
      <c r="P21" s="606">
        <f>N20/V19</f>
        <v>0.26666666666666666</v>
      </c>
      <c r="Q21" s="207"/>
      <c r="R21" s="207"/>
      <c r="S21" s="207"/>
      <c r="T21" s="606">
        <f>R20/V19</f>
        <v>0.4</v>
      </c>
      <c r="U21" s="207"/>
      <c r="V21" s="207"/>
      <c r="W21" s="207"/>
      <c r="X21" s="207"/>
      <c r="Y21" s="207"/>
      <c r="Z21" s="207"/>
    </row>
    <row r="22" spans="1:26" ht="12.75" customHeight="1">
      <c r="A22" s="1"/>
      <c r="B22" s="1"/>
      <c r="C22" s="1"/>
      <c r="D22" s="1"/>
      <c r="E22" s="1"/>
      <c r="F22" s="1"/>
      <c r="G22" s="1"/>
      <c r="H22" s="1"/>
      <c r="I22" s="210"/>
      <c r="J22" s="210"/>
      <c r="K22" s="124"/>
      <c r="L22" s="124"/>
      <c r="M22" s="124"/>
      <c r="N22" s="124"/>
      <c r="O22" s="124"/>
      <c r="P22" s="124"/>
      <c r="Q22" s="124"/>
      <c r="R22" s="124"/>
      <c r="S22" s="124"/>
      <c r="T22" s="124"/>
      <c r="U22" s="124"/>
      <c r="V22" s="124"/>
      <c r="W22" s="124"/>
      <c r="X22" s="124"/>
      <c r="Y22" s="124"/>
      <c r="Z22" s="124"/>
    </row>
    <row r="23" spans="1:26" ht="12.75" customHeight="1">
      <c r="A23" s="1"/>
      <c r="B23" s="1"/>
      <c r="C23" s="1"/>
      <c r="D23" s="1"/>
      <c r="E23" s="1"/>
      <c r="F23" s="1"/>
      <c r="G23" s="1"/>
      <c r="H23" s="1"/>
      <c r="I23" s="210"/>
      <c r="J23" s="210"/>
      <c r="K23" s="124"/>
      <c r="L23" s="124"/>
      <c r="M23" s="124"/>
      <c r="N23" s="124"/>
      <c r="O23" s="124"/>
      <c r="P23" s="124"/>
      <c r="Q23" s="124"/>
      <c r="R23" s="124"/>
      <c r="S23" s="124"/>
      <c r="T23" s="124"/>
      <c r="U23" s="124"/>
      <c r="V23" s="124"/>
      <c r="W23" s="124"/>
      <c r="X23" s="124"/>
      <c r="Y23" s="124"/>
      <c r="Z23" s="124"/>
    </row>
    <row r="24" spans="1:26" ht="12.75" customHeight="1">
      <c r="A24" s="1"/>
      <c r="B24" s="1"/>
      <c r="C24" s="1"/>
      <c r="D24" s="1"/>
      <c r="E24" s="1"/>
      <c r="F24" s="1"/>
      <c r="G24" s="1"/>
      <c r="H24" s="1"/>
      <c r="I24" s="210"/>
      <c r="J24" s="210"/>
      <c r="K24" s="124"/>
      <c r="L24" s="124"/>
      <c r="M24" s="124"/>
      <c r="N24" s="124"/>
      <c r="O24" s="124"/>
      <c r="P24" s="124"/>
      <c r="Q24" s="124"/>
      <c r="R24" s="124"/>
      <c r="S24" s="124"/>
      <c r="T24" s="124"/>
      <c r="U24" s="124"/>
      <c r="V24" s="124"/>
      <c r="W24" s="124"/>
      <c r="X24" s="124"/>
      <c r="Y24" s="124"/>
      <c r="Z24" s="124"/>
    </row>
    <row r="25" spans="1:26" ht="12.75" customHeight="1">
      <c r="A25" s="1"/>
      <c r="B25" s="1"/>
      <c r="C25" s="1"/>
      <c r="D25" s="1"/>
      <c r="E25" s="1"/>
      <c r="F25" s="1"/>
      <c r="G25" s="1"/>
      <c r="H25" s="1"/>
      <c r="I25" s="210"/>
      <c r="J25" s="210"/>
      <c r="K25" s="124"/>
      <c r="L25" s="124"/>
      <c r="M25" s="124"/>
      <c r="N25" s="124"/>
      <c r="O25" s="124"/>
      <c r="P25" s="124"/>
      <c r="Q25" s="124"/>
      <c r="R25" s="124"/>
      <c r="S25" s="124"/>
      <c r="T25" s="124"/>
      <c r="U25" s="124"/>
      <c r="V25" s="124"/>
      <c r="W25" s="124"/>
      <c r="X25" s="124"/>
      <c r="Y25" s="124"/>
      <c r="Z25" s="124"/>
    </row>
    <row r="26" spans="1:26" ht="12.75" customHeight="1">
      <c r="A26" s="1"/>
      <c r="B26" s="1"/>
      <c r="C26" s="1"/>
      <c r="D26" s="1"/>
      <c r="E26" s="1"/>
      <c r="F26" s="1"/>
      <c r="G26" s="1"/>
      <c r="H26" s="1"/>
      <c r="I26" s="210"/>
      <c r="J26" s="210"/>
      <c r="K26" s="124"/>
      <c r="L26" s="124"/>
      <c r="M26" s="124"/>
      <c r="N26" s="124"/>
      <c r="O26" s="124"/>
      <c r="P26" s="124"/>
      <c r="Q26" s="124"/>
      <c r="R26" s="124"/>
      <c r="S26" s="124"/>
      <c r="T26" s="124"/>
      <c r="U26" s="124"/>
      <c r="V26" s="124"/>
      <c r="W26" s="124"/>
      <c r="X26" s="124"/>
      <c r="Y26" s="124"/>
      <c r="Z26" s="124"/>
    </row>
    <row r="27" spans="1:26" ht="12.75" customHeight="1">
      <c r="A27" s="1"/>
      <c r="B27" s="1"/>
      <c r="C27" s="1"/>
      <c r="D27" s="1"/>
      <c r="E27" s="1"/>
      <c r="F27" s="1"/>
      <c r="G27" s="1"/>
      <c r="H27" s="1"/>
      <c r="I27" s="210"/>
      <c r="J27" s="210"/>
      <c r="K27" s="124"/>
      <c r="L27" s="124"/>
      <c r="M27" s="124"/>
      <c r="N27" s="124"/>
      <c r="O27" s="124"/>
      <c r="P27" s="124"/>
      <c r="Q27" s="124"/>
      <c r="R27" s="124"/>
      <c r="S27" s="124"/>
      <c r="T27" s="124"/>
      <c r="U27" s="124"/>
      <c r="V27" s="124"/>
      <c r="W27" s="124"/>
      <c r="X27" s="124"/>
      <c r="Y27" s="124"/>
      <c r="Z27" s="124"/>
    </row>
    <row r="28" spans="1:26" ht="12.75" customHeight="1">
      <c r="A28" s="1"/>
      <c r="B28" s="1"/>
      <c r="C28" s="1"/>
      <c r="D28" s="1"/>
      <c r="E28" s="1"/>
      <c r="F28" s="1"/>
      <c r="G28" s="1"/>
      <c r="H28" s="1"/>
      <c r="I28" s="124"/>
      <c r="J28" s="124"/>
      <c r="K28" s="124"/>
      <c r="L28" s="124"/>
      <c r="M28" s="124"/>
      <c r="N28" s="124"/>
      <c r="O28" s="124"/>
      <c r="P28" s="124"/>
      <c r="Q28" s="124"/>
      <c r="R28" s="124"/>
      <c r="S28" s="124"/>
      <c r="T28" s="124"/>
      <c r="U28" s="124"/>
      <c r="V28" s="124"/>
      <c r="W28" s="124"/>
      <c r="X28" s="124"/>
      <c r="Y28" s="124"/>
      <c r="Z28" s="124"/>
    </row>
    <row r="29" spans="1:26" ht="12.75" customHeight="1">
      <c r="A29" s="1"/>
      <c r="B29" s="1"/>
      <c r="C29" s="1"/>
      <c r="D29" s="1"/>
      <c r="E29" s="1"/>
      <c r="F29" s="1"/>
      <c r="G29" s="1"/>
      <c r="H29" s="1"/>
      <c r="I29" s="124"/>
      <c r="J29" s="124"/>
      <c r="K29" s="124"/>
      <c r="L29" s="124"/>
      <c r="M29" s="124"/>
      <c r="N29" s="124"/>
      <c r="O29" s="124"/>
      <c r="P29" s="124"/>
      <c r="Q29" s="124"/>
      <c r="R29" s="124"/>
      <c r="S29" s="124"/>
      <c r="T29" s="124"/>
      <c r="U29" s="124"/>
      <c r="V29" s="124"/>
      <c r="W29" s="124"/>
      <c r="X29" s="124"/>
      <c r="Y29" s="124"/>
      <c r="Z29" s="124"/>
    </row>
    <row r="30" spans="1:26" ht="12.75" customHeight="1">
      <c r="A30" s="1"/>
      <c r="B30" s="1"/>
      <c r="C30" s="1"/>
      <c r="D30" s="1"/>
      <c r="E30" s="1"/>
      <c r="F30" s="1"/>
      <c r="G30" s="1"/>
      <c r="H30" s="1"/>
      <c r="I30" s="124"/>
      <c r="J30" s="124"/>
      <c r="K30" s="124"/>
      <c r="L30" s="124"/>
      <c r="M30" s="124"/>
      <c r="N30" s="124"/>
      <c r="O30" s="124"/>
      <c r="P30" s="124"/>
      <c r="Q30" s="124"/>
      <c r="R30" s="124"/>
      <c r="S30" s="124"/>
      <c r="T30" s="124"/>
      <c r="U30" s="124"/>
      <c r="V30" s="124"/>
      <c r="W30" s="124"/>
      <c r="X30" s="124"/>
      <c r="Y30" s="124"/>
      <c r="Z30" s="124"/>
    </row>
    <row r="31" spans="1:26" ht="12.75" customHeight="1">
      <c r="A31" s="1"/>
      <c r="B31" s="1"/>
      <c r="C31" s="1"/>
      <c r="D31" s="1"/>
      <c r="E31" s="1"/>
      <c r="F31" s="1"/>
      <c r="G31" s="1"/>
      <c r="H31" s="1"/>
      <c r="I31" s="124"/>
      <c r="J31" s="124"/>
      <c r="K31" s="124"/>
      <c r="L31" s="124"/>
      <c r="M31" s="124"/>
      <c r="N31" s="124"/>
      <c r="O31" s="124"/>
      <c r="P31" s="124"/>
      <c r="Q31" s="124"/>
      <c r="R31" s="124"/>
      <c r="S31" s="124"/>
      <c r="T31" s="124"/>
      <c r="U31" s="124"/>
      <c r="V31" s="124"/>
      <c r="W31" s="124"/>
      <c r="X31" s="124"/>
      <c r="Y31" s="124"/>
      <c r="Z31" s="124"/>
    </row>
    <row r="32" spans="1:26" ht="12.75" customHeight="1">
      <c r="A32" s="1"/>
      <c r="B32" s="1"/>
      <c r="C32" s="1"/>
      <c r="D32" s="1"/>
      <c r="E32" s="1"/>
      <c r="F32" s="1"/>
      <c r="G32" s="1"/>
      <c r="H32" s="1"/>
      <c r="I32" s="124"/>
      <c r="J32" s="124"/>
      <c r="K32" s="124"/>
      <c r="L32" s="124"/>
      <c r="M32" s="124"/>
      <c r="N32" s="124"/>
      <c r="O32" s="124"/>
      <c r="P32" s="124"/>
      <c r="Q32" s="124"/>
      <c r="R32" s="124"/>
      <c r="S32" s="124"/>
      <c r="T32" s="124"/>
      <c r="U32" s="124"/>
      <c r="V32" s="124"/>
      <c r="W32" s="124"/>
      <c r="X32" s="124"/>
      <c r="Y32" s="124"/>
      <c r="Z32" s="124"/>
    </row>
    <row r="33" spans="1:26" ht="12.75" customHeight="1">
      <c r="A33" s="1"/>
      <c r="B33" s="1"/>
      <c r="C33" s="1"/>
      <c r="D33" s="1"/>
      <c r="E33" s="1"/>
      <c r="F33" s="1"/>
      <c r="G33" s="1"/>
      <c r="H33" s="1"/>
      <c r="I33" s="124"/>
      <c r="J33" s="124"/>
      <c r="K33" s="124"/>
      <c r="L33" s="124"/>
      <c r="M33" s="124"/>
      <c r="N33" s="124"/>
      <c r="O33" s="124"/>
      <c r="P33" s="124"/>
      <c r="Q33" s="124"/>
      <c r="R33" s="124"/>
      <c r="S33" s="124"/>
      <c r="T33" s="124"/>
      <c r="U33" s="124"/>
      <c r="V33" s="124"/>
      <c r="W33" s="124"/>
      <c r="X33" s="124"/>
      <c r="Y33" s="124"/>
      <c r="Z33" s="124"/>
    </row>
    <row r="34" spans="1:26" ht="12.75" customHeight="1">
      <c r="A34" s="1"/>
      <c r="B34" s="1"/>
      <c r="C34" s="1"/>
      <c r="D34" s="1"/>
      <c r="E34" s="1"/>
      <c r="F34" s="1"/>
      <c r="G34" s="1"/>
      <c r="H34" s="1"/>
      <c r="I34" s="124"/>
      <c r="J34" s="124"/>
      <c r="K34" s="124"/>
      <c r="L34" s="124"/>
      <c r="M34" s="124"/>
      <c r="N34" s="124"/>
      <c r="O34" s="124"/>
      <c r="P34" s="124"/>
      <c r="Q34" s="124"/>
      <c r="R34" s="124"/>
      <c r="S34" s="124"/>
      <c r="T34" s="124"/>
      <c r="U34" s="124"/>
      <c r="V34" s="124"/>
      <c r="W34" s="124"/>
      <c r="X34" s="124"/>
      <c r="Y34" s="124"/>
      <c r="Z34" s="124"/>
    </row>
    <row r="35" spans="1:26" ht="12.75" customHeight="1">
      <c r="A35" s="1"/>
      <c r="B35" s="1"/>
      <c r="C35" s="1"/>
      <c r="D35" s="1"/>
      <c r="E35" s="1"/>
      <c r="F35" s="1"/>
      <c r="G35" s="1"/>
      <c r="H35" s="1"/>
      <c r="I35" s="124"/>
      <c r="J35" s="124"/>
      <c r="K35" s="124"/>
      <c r="L35" s="124"/>
      <c r="M35" s="124"/>
      <c r="N35" s="124"/>
      <c r="O35" s="124"/>
      <c r="P35" s="124"/>
      <c r="Q35" s="124"/>
      <c r="R35" s="124"/>
      <c r="S35" s="124"/>
      <c r="T35" s="124"/>
      <c r="U35" s="124"/>
      <c r="V35" s="124"/>
      <c r="W35" s="124"/>
      <c r="X35" s="124"/>
      <c r="Y35" s="124"/>
      <c r="Z35" s="124"/>
    </row>
    <row r="36" spans="1:26" ht="12.75" customHeight="1">
      <c r="A36" s="1"/>
      <c r="B36" s="1"/>
      <c r="C36" s="1"/>
      <c r="D36" s="1"/>
      <c r="E36" s="1"/>
      <c r="F36" s="1"/>
      <c r="G36" s="1"/>
      <c r="H36" s="1"/>
      <c r="I36" s="124"/>
      <c r="J36" s="124"/>
      <c r="K36" s="124"/>
      <c r="L36" s="124"/>
      <c r="M36" s="124"/>
      <c r="N36" s="124"/>
      <c r="O36" s="124"/>
      <c r="P36" s="124"/>
      <c r="Q36" s="124"/>
      <c r="R36" s="124"/>
      <c r="S36" s="124"/>
      <c r="T36" s="124"/>
      <c r="U36" s="124"/>
      <c r="V36" s="124"/>
      <c r="W36" s="124"/>
      <c r="X36" s="124"/>
      <c r="Y36" s="124"/>
      <c r="Z36" s="124"/>
    </row>
    <row r="37" spans="1:26" ht="12.75" customHeight="1">
      <c r="A37" s="1"/>
      <c r="B37" s="1"/>
      <c r="C37" s="1"/>
      <c r="D37" s="1"/>
      <c r="E37" s="1"/>
      <c r="F37" s="1"/>
      <c r="G37" s="1"/>
      <c r="H37" s="1"/>
      <c r="I37" s="124"/>
      <c r="J37" s="124"/>
      <c r="K37" s="124"/>
      <c r="L37" s="124"/>
      <c r="M37" s="124"/>
      <c r="N37" s="124"/>
      <c r="O37" s="124"/>
      <c r="P37" s="124"/>
      <c r="Q37" s="124"/>
      <c r="R37" s="124"/>
      <c r="S37" s="124"/>
      <c r="T37" s="124"/>
      <c r="U37" s="124"/>
      <c r="V37" s="124"/>
      <c r="W37" s="124"/>
      <c r="X37" s="124"/>
      <c r="Y37" s="124"/>
      <c r="Z37" s="124"/>
    </row>
    <row r="38" spans="1:26" ht="12.75" customHeight="1">
      <c r="A38" s="1"/>
      <c r="B38" s="1"/>
      <c r="C38" s="1"/>
      <c r="D38" s="1"/>
      <c r="E38" s="1"/>
      <c r="F38" s="1"/>
      <c r="G38" s="1"/>
      <c r="H38" s="1"/>
      <c r="I38" s="124"/>
      <c r="J38" s="124"/>
      <c r="K38" s="124"/>
      <c r="L38" s="124"/>
      <c r="M38" s="124"/>
      <c r="N38" s="124"/>
      <c r="O38" s="124"/>
      <c r="P38" s="124"/>
      <c r="Q38" s="124"/>
      <c r="R38" s="124"/>
      <c r="S38" s="124"/>
      <c r="T38" s="124"/>
      <c r="U38" s="124"/>
      <c r="V38" s="124"/>
      <c r="W38" s="124"/>
      <c r="X38" s="124"/>
      <c r="Y38" s="124"/>
      <c r="Z38" s="124"/>
    </row>
    <row r="39" spans="1:26" ht="12.75" customHeight="1">
      <c r="A39" s="1"/>
      <c r="B39" s="1"/>
      <c r="C39" s="1"/>
      <c r="D39" s="1"/>
      <c r="E39" s="1"/>
      <c r="F39" s="1"/>
      <c r="G39" s="1"/>
      <c r="H39" s="1"/>
      <c r="I39" s="124"/>
      <c r="J39" s="124"/>
      <c r="K39" s="124"/>
      <c r="L39" s="124"/>
      <c r="M39" s="124"/>
      <c r="N39" s="124"/>
      <c r="O39" s="124"/>
      <c r="P39" s="124"/>
      <c r="Q39" s="124"/>
      <c r="R39" s="124"/>
      <c r="S39" s="124"/>
      <c r="T39" s="124"/>
      <c r="U39" s="124"/>
      <c r="V39" s="124"/>
      <c r="W39" s="124"/>
      <c r="X39" s="124"/>
      <c r="Y39" s="124"/>
      <c r="Z39" s="124"/>
    </row>
    <row r="40" spans="1:26" ht="12.75" customHeight="1">
      <c r="A40" s="1"/>
      <c r="B40" s="1"/>
      <c r="C40" s="1"/>
      <c r="D40" s="1"/>
      <c r="E40" s="1"/>
      <c r="F40" s="1"/>
      <c r="G40" s="1"/>
      <c r="H40" s="1"/>
      <c r="I40" s="124"/>
      <c r="J40" s="124"/>
      <c r="K40" s="124"/>
      <c r="L40" s="124"/>
      <c r="M40" s="124"/>
      <c r="N40" s="124"/>
      <c r="O40" s="124"/>
      <c r="P40" s="124"/>
      <c r="Q40" s="124"/>
      <c r="R40" s="124"/>
      <c r="S40" s="124"/>
      <c r="T40" s="124"/>
      <c r="U40" s="124"/>
      <c r="V40" s="124"/>
      <c r="W40" s="124"/>
      <c r="X40" s="124"/>
      <c r="Y40" s="124"/>
      <c r="Z40" s="124"/>
    </row>
    <row r="41" spans="1:26" ht="12.75" customHeight="1">
      <c r="A41" s="1"/>
      <c r="B41" s="1"/>
      <c r="C41" s="1"/>
      <c r="D41" s="1"/>
      <c r="E41" s="1"/>
      <c r="F41" s="1"/>
      <c r="G41" s="1"/>
      <c r="H41" s="1"/>
      <c r="I41" s="124"/>
      <c r="J41" s="124"/>
      <c r="K41" s="124"/>
      <c r="L41" s="124"/>
      <c r="M41" s="124"/>
      <c r="N41" s="124"/>
      <c r="O41" s="124"/>
      <c r="P41" s="124"/>
      <c r="Q41" s="124"/>
      <c r="R41" s="124"/>
      <c r="S41" s="124"/>
      <c r="T41" s="124"/>
      <c r="U41" s="124"/>
      <c r="V41" s="124"/>
      <c r="W41" s="124"/>
      <c r="X41" s="124"/>
      <c r="Y41" s="124"/>
      <c r="Z41" s="124"/>
    </row>
    <row r="42" spans="1:26" ht="12.75" customHeight="1">
      <c r="A42" s="1"/>
      <c r="B42" s="1"/>
      <c r="C42" s="1"/>
      <c r="D42" s="1"/>
      <c r="E42" s="1"/>
      <c r="F42" s="1"/>
      <c r="G42" s="1"/>
      <c r="H42" s="1"/>
      <c r="I42" s="124"/>
      <c r="J42" s="124"/>
      <c r="K42" s="124"/>
      <c r="L42" s="124"/>
      <c r="M42" s="124"/>
      <c r="N42" s="124"/>
      <c r="O42" s="124"/>
      <c r="P42" s="124"/>
      <c r="Q42" s="124"/>
      <c r="R42" s="124"/>
      <c r="S42" s="124"/>
      <c r="T42" s="124"/>
      <c r="U42" s="124"/>
      <c r="V42" s="124"/>
      <c r="W42" s="124"/>
      <c r="X42" s="124"/>
      <c r="Y42" s="124"/>
      <c r="Z42" s="124"/>
    </row>
    <row r="43" spans="1:26" ht="12.75" customHeight="1">
      <c r="A43" s="1"/>
      <c r="B43" s="1"/>
      <c r="C43" s="1"/>
      <c r="D43" s="1"/>
      <c r="E43" s="1"/>
      <c r="F43" s="1"/>
      <c r="G43" s="1"/>
      <c r="H43" s="1"/>
      <c r="I43" s="124"/>
      <c r="J43" s="124"/>
      <c r="K43" s="124"/>
      <c r="L43" s="124"/>
      <c r="M43" s="124"/>
      <c r="N43" s="124"/>
      <c r="O43" s="124"/>
      <c r="P43" s="124"/>
      <c r="Q43" s="124"/>
      <c r="R43" s="124"/>
      <c r="S43" s="124"/>
      <c r="T43" s="124"/>
      <c r="U43" s="124"/>
      <c r="V43" s="124"/>
      <c r="W43" s="124"/>
      <c r="X43" s="124"/>
      <c r="Y43" s="124"/>
      <c r="Z43" s="124"/>
    </row>
    <row r="44" spans="1:26" ht="12.75" customHeight="1">
      <c r="A44" s="1"/>
      <c r="B44" s="1"/>
      <c r="C44" s="1"/>
      <c r="D44" s="1"/>
      <c r="E44" s="1"/>
      <c r="F44" s="1"/>
      <c r="G44" s="1"/>
      <c r="H44" s="1"/>
      <c r="I44" s="124"/>
      <c r="J44" s="124"/>
      <c r="K44" s="124"/>
      <c r="L44" s="124"/>
      <c r="M44" s="124"/>
      <c r="N44" s="124"/>
      <c r="O44" s="124"/>
      <c r="P44" s="124"/>
      <c r="Q44" s="124"/>
      <c r="R44" s="124"/>
      <c r="S44" s="124"/>
      <c r="T44" s="124"/>
      <c r="U44" s="124"/>
      <c r="V44" s="124"/>
      <c r="W44" s="124"/>
      <c r="X44" s="124"/>
      <c r="Y44" s="124"/>
      <c r="Z44" s="124"/>
    </row>
    <row r="45" spans="1:26" ht="12.75" customHeight="1">
      <c r="A45" s="1"/>
      <c r="B45" s="1"/>
      <c r="C45" s="1"/>
      <c r="D45" s="1"/>
      <c r="E45" s="1"/>
      <c r="F45" s="1"/>
      <c r="G45" s="1"/>
      <c r="H45" s="1"/>
      <c r="I45" s="124"/>
      <c r="J45" s="124"/>
      <c r="K45" s="124"/>
      <c r="L45" s="124"/>
      <c r="M45" s="124"/>
      <c r="N45" s="124"/>
      <c r="O45" s="124"/>
      <c r="P45" s="124"/>
      <c r="Q45" s="124"/>
      <c r="R45" s="124"/>
      <c r="S45" s="124"/>
      <c r="T45" s="124"/>
      <c r="U45" s="124"/>
      <c r="V45" s="124"/>
      <c r="W45" s="124"/>
      <c r="X45" s="124"/>
      <c r="Y45" s="124"/>
      <c r="Z45" s="124"/>
    </row>
    <row r="46" spans="1:26" ht="12.75" customHeight="1">
      <c r="A46" s="1"/>
      <c r="B46" s="1"/>
      <c r="C46" s="1"/>
      <c r="D46" s="1"/>
      <c r="E46" s="1"/>
      <c r="F46" s="1"/>
      <c r="G46" s="1"/>
      <c r="H46" s="1"/>
      <c r="I46" s="124"/>
      <c r="J46" s="124"/>
      <c r="K46" s="124"/>
      <c r="L46" s="124"/>
      <c r="M46" s="124"/>
      <c r="N46" s="124"/>
      <c r="O46" s="124"/>
      <c r="P46" s="124"/>
      <c r="Q46" s="124"/>
      <c r="R46" s="124"/>
      <c r="S46" s="124"/>
      <c r="T46" s="124"/>
      <c r="U46" s="124"/>
      <c r="V46" s="124"/>
      <c r="W46" s="124"/>
      <c r="X46" s="124"/>
      <c r="Y46" s="124"/>
      <c r="Z46" s="124"/>
    </row>
    <row r="47" spans="1:26" ht="12.75" customHeight="1">
      <c r="A47" s="1"/>
      <c r="B47" s="1"/>
      <c r="C47" s="1"/>
      <c r="D47" s="1"/>
      <c r="E47" s="1"/>
      <c r="F47" s="1"/>
      <c r="G47" s="1"/>
      <c r="H47" s="1"/>
      <c r="I47" s="124"/>
      <c r="J47" s="124"/>
      <c r="K47" s="124"/>
      <c r="L47" s="124"/>
      <c r="M47" s="124"/>
      <c r="N47" s="124"/>
      <c r="O47" s="124"/>
      <c r="P47" s="124"/>
      <c r="Q47" s="124"/>
      <c r="R47" s="124"/>
      <c r="S47" s="124"/>
      <c r="T47" s="124"/>
      <c r="U47" s="124"/>
      <c r="V47" s="124"/>
      <c r="W47" s="124"/>
      <c r="X47" s="124"/>
      <c r="Y47" s="124"/>
      <c r="Z47" s="124"/>
    </row>
    <row r="48" spans="1:26" ht="12.75" customHeight="1">
      <c r="A48" s="1"/>
      <c r="B48" s="1"/>
      <c r="C48" s="1"/>
      <c r="D48" s="1"/>
      <c r="E48" s="1"/>
      <c r="F48" s="1"/>
      <c r="G48" s="1"/>
      <c r="H48" s="1"/>
      <c r="I48" s="124"/>
      <c r="J48" s="124"/>
      <c r="K48" s="124"/>
      <c r="L48" s="124"/>
      <c r="M48" s="124"/>
      <c r="N48" s="124"/>
      <c r="O48" s="124"/>
      <c r="P48" s="124"/>
      <c r="Q48" s="124"/>
      <c r="R48" s="124"/>
      <c r="S48" s="124"/>
      <c r="T48" s="124"/>
      <c r="U48" s="124"/>
      <c r="V48" s="124"/>
      <c r="W48" s="124"/>
      <c r="X48" s="124"/>
      <c r="Y48" s="124"/>
      <c r="Z48" s="124"/>
    </row>
    <row r="49" spans="1:26" ht="12.75" customHeight="1">
      <c r="A49" s="1"/>
      <c r="B49" s="1"/>
      <c r="C49" s="1"/>
      <c r="D49" s="1"/>
      <c r="E49" s="1"/>
      <c r="F49" s="1"/>
      <c r="G49" s="1"/>
      <c r="H49" s="1"/>
      <c r="I49" s="124"/>
      <c r="J49" s="124"/>
      <c r="K49" s="124"/>
      <c r="L49" s="124"/>
      <c r="M49" s="124"/>
      <c r="N49" s="124"/>
      <c r="O49" s="124"/>
      <c r="P49" s="124"/>
      <c r="Q49" s="124"/>
      <c r="R49" s="124"/>
      <c r="S49" s="124"/>
      <c r="T49" s="124"/>
      <c r="U49" s="124"/>
      <c r="V49" s="124"/>
      <c r="W49" s="124"/>
      <c r="X49" s="124"/>
      <c r="Y49" s="124"/>
      <c r="Z49" s="124"/>
    </row>
    <row r="50" spans="1:26" ht="12.75" customHeight="1">
      <c r="A50" s="1"/>
      <c r="B50" s="1"/>
      <c r="C50" s="1"/>
      <c r="D50" s="1"/>
      <c r="E50" s="1"/>
      <c r="F50" s="1"/>
      <c r="G50" s="1"/>
      <c r="H50" s="1"/>
      <c r="I50" s="124"/>
      <c r="J50" s="124"/>
      <c r="K50" s="124"/>
      <c r="L50" s="124"/>
      <c r="M50" s="124"/>
      <c r="N50" s="124"/>
      <c r="O50" s="124"/>
      <c r="P50" s="124"/>
      <c r="Q50" s="124"/>
      <c r="R50" s="124"/>
      <c r="S50" s="124"/>
      <c r="T50" s="124"/>
      <c r="U50" s="124"/>
      <c r="V50" s="124"/>
      <c r="W50" s="124"/>
      <c r="X50" s="124"/>
      <c r="Y50" s="124"/>
      <c r="Z50" s="124"/>
    </row>
    <row r="51" spans="1:26" ht="12.75" customHeight="1">
      <c r="A51" s="1"/>
      <c r="B51" s="1"/>
      <c r="C51" s="1"/>
      <c r="D51" s="1"/>
      <c r="E51" s="1"/>
      <c r="F51" s="1"/>
      <c r="G51" s="1"/>
      <c r="H51" s="1"/>
      <c r="I51" s="124"/>
      <c r="J51" s="124"/>
      <c r="K51" s="124"/>
      <c r="L51" s="124"/>
      <c r="M51" s="124"/>
      <c r="N51" s="124"/>
      <c r="O51" s="124"/>
      <c r="P51" s="124"/>
      <c r="Q51" s="124"/>
      <c r="R51" s="124"/>
      <c r="S51" s="124"/>
      <c r="T51" s="124"/>
      <c r="U51" s="124"/>
      <c r="V51" s="124"/>
      <c r="W51" s="124"/>
      <c r="X51" s="124"/>
      <c r="Y51" s="124"/>
      <c r="Z51" s="124"/>
    </row>
    <row r="52" spans="1:26" ht="12.75" customHeight="1">
      <c r="A52" s="1"/>
      <c r="B52" s="1"/>
      <c r="C52" s="1"/>
      <c r="D52" s="1"/>
      <c r="E52" s="1"/>
      <c r="F52" s="1"/>
      <c r="G52" s="1"/>
      <c r="H52" s="1"/>
      <c r="I52" s="124"/>
      <c r="J52" s="124"/>
      <c r="K52" s="124"/>
      <c r="L52" s="124"/>
      <c r="M52" s="124"/>
      <c r="N52" s="124"/>
      <c r="O52" s="124"/>
      <c r="P52" s="124"/>
      <c r="Q52" s="124"/>
      <c r="R52" s="124"/>
      <c r="S52" s="124"/>
      <c r="T52" s="124"/>
      <c r="U52" s="124"/>
      <c r="V52" s="124"/>
      <c r="W52" s="124"/>
      <c r="X52" s="124"/>
      <c r="Y52" s="124"/>
      <c r="Z52" s="124"/>
    </row>
    <row r="53" spans="1:26" ht="12.75" customHeight="1">
      <c r="A53" s="1"/>
      <c r="B53" s="1"/>
      <c r="C53" s="1"/>
      <c r="D53" s="1"/>
      <c r="E53" s="1"/>
      <c r="F53" s="1"/>
      <c r="G53" s="1"/>
      <c r="H53" s="1"/>
      <c r="I53" s="124"/>
      <c r="J53" s="124"/>
      <c r="K53" s="124"/>
      <c r="L53" s="124"/>
      <c r="M53" s="124"/>
      <c r="N53" s="124"/>
      <c r="O53" s="124"/>
      <c r="P53" s="124"/>
      <c r="Q53" s="124"/>
      <c r="R53" s="124"/>
      <c r="S53" s="124"/>
      <c r="T53" s="124"/>
      <c r="U53" s="124"/>
      <c r="V53" s="124"/>
      <c r="W53" s="124"/>
      <c r="X53" s="124"/>
      <c r="Y53" s="124"/>
      <c r="Z53" s="124"/>
    </row>
    <row r="54" spans="1:26" ht="12.75" customHeight="1">
      <c r="A54" s="1"/>
      <c r="B54" s="1"/>
      <c r="C54" s="1"/>
      <c r="D54" s="1"/>
      <c r="E54" s="1"/>
      <c r="F54" s="1"/>
      <c r="G54" s="1"/>
      <c r="H54" s="1"/>
      <c r="I54" s="124"/>
      <c r="J54" s="124"/>
      <c r="K54" s="124"/>
      <c r="L54" s="124"/>
      <c r="M54" s="124"/>
      <c r="N54" s="124"/>
      <c r="O54" s="124"/>
      <c r="P54" s="124"/>
      <c r="Q54" s="124"/>
      <c r="R54" s="124"/>
      <c r="S54" s="124"/>
      <c r="T54" s="124"/>
      <c r="U54" s="124"/>
      <c r="V54" s="124"/>
      <c r="W54" s="124"/>
      <c r="X54" s="124"/>
      <c r="Y54" s="124"/>
      <c r="Z54" s="124"/>
    </row>
    <row r="55" spans="1:26" ht="12.75" customHeight="1">
      <c r="A55" s="1"/>
      <c r="B55" s="1"/>
      <c r="C55" s="1"/>
      <c r="D55" s="1"/>
      <c r="E55" s="1"/>
      <c r="F55" s="1"/>
      <c r="G55" s="1"/>
      <c r="H55" s="1"/>
      <c r="I55" s="124"/>
      <c r="J55" s="124"/>
      <c r="K55" s="124"/>
      <c r="L55" s="124"/>
      <c r="M55" s="124"/>
      <c r="N55" s="124"/>
      <c r="O55" s="124"/>
      <c r="P55" s="124"/>
      <c r="Q55" s="124"/>
      <c r="R55" s="124"/>
      <c r="S55" s="124"/>
      <c r="T55" s="124"/>
      <c r="U55" s="124"/>
      <c r="V55" s="124"/>
      <c r="W55" s="124"/>
      <c r="X55" s="124"/>
      <c r="Y55" s="124"/>
      <c r="Z55" s="124"/>
    </row>
    <row r="56" spans="1:26" ht="12.75" customHeight="1">
      <c r="A56" s="1"/>
      <c r="B56" s="1"/>
      <c r="C56" s="1"/>
      <c r="D56" s="1"/>
      <c r="E56" s="1"/>
      <c r="F56" s="1"/>
      <c r="G56" s="1"/>
      <c r="H56" s="1"/>
      <c r="I56" s="124"/>
      <c r="J56" s="124"/>
      <c r="K56" s="124"/>
      <c r="L56" s="124"/>
      <c r="M56" s="124"/>
      <c r="N56" s="124"/>
      <c r="O56" s="124"/>
      <c r="P56" s="124"/>
      <c r="Q56" s="124"/>
      <c r="R56" s="124"/>
      <c r="S56" s="124"/>
      <c r="T56" s="124"/>
      <c r="U56" s="124"/>
      <c r="V56" s="124"/>
      <c r="W56" s="124"/>
      <c r="X56" s="124"/>
      <c r="Y56" s="124"/>
      <c r="Z56" s="124"/>
    </row>
    <row r="57" spans="1:26" ht="12.75" customHeight="1">
      <c r="A57" s="1"/>
      <c r="B57" s="1"/>
      <c r="C57" s="1"/>
      <c r="D57" s="1"/>
      <c r="E57" s="1"/>
      <c r="F57" s="1"/>
      <c r="G57" s="1"/>
      <c r="H57" s="1"/>
      <c r="I57" s="124"/>
      <c r="J57" s="124"/>
      <c r="K57" s="124"/>
      <c r="L57" s="124"/>
      <c r="M57" s="124"/>
      <c r="N57" s="124"/>
      <c r="O57" s="124"/>
      <c r="P57" s="124"/>
      <c r="Q57" s="124"/>
      <c r="R57" s="124"/>
      <c r="S57" s="124"/>
      <c r="T57" s="124"/>
      <c r="U57" s="124"/>
      <c r="V57" s="124"/>
      <c r="W57" s="124"/>
      <c r="X57" s="124"/>
      <c r="Y57" s="124"/>
      <c r="Z57" s="124"/>
    </row>
    <row r="58" spans="1:26" ht="12.75" customHeight="1">
      <c r="A58" s="1"/>
      <c r="B58" s="1"/>
      <c r="C58" s="1"/>
      <c r="D58" s="1"/>
      <c r="E58" s="1"/>
      <c r="F58" s="1"/>
      <c r="G58" s="1"/>
      <c r="H58" s="1"/>
      <c r="I58" s="124"/>
      <c r="J58" s="124"/>
      <c r="K58" s="124"/>
      <c r="L58" s="124"/>
      <c r="M58" s="124"/>
      <c r="N58" s="124"/>
      <c r="O58" s="124"/>
      <c r="P58" s="124"/>
      <c r="Q58" s="124"/>
      <c r="R58" s="124"/>
      <c r="S58" s="124"/>
      <c r="T58" s="124"/>
      <c r="U58" s="124"/>
      <c r="V58" s="124"/>
      <c r="W58" s="124"/>
      <c r="X58" s="124"/>
      <c r="Y58" s="124"/>
      <c r="Z58" s="124"/>
    </row>
    <row r="59" spans="1:26" ht="12.75" customHeight="1">
      <c r="A59" s="1"/>
      <c r="B59" s="1"/>
      <c r="C59" s="1"/>
      <c r="D59" s="1"/>
      <c r="E59" s="1"/>
      <c r="F59" s="1"/>
      <c r="G59" s="1"/>
      <c r="H59" s="1"/>
      <c r="I59" s="124"/>
      <c r="J59" s="124"/>
      <c r="K59" s="124"/>
      <c r="L59" s="124"/>
      <c r="M59" s="124"/>
      <c r="N59" s="124"/>
      <c r="O59" s="124"/>
      <c r="P59" s="124"/>
      <c r="Q59" s="124"/>
      <c r="R59" s="124"/>
      <c r="S59" s="124"/>
      <c r="T59" s="124"/>
      <c r="U59" s="124"/>
      <c r="V59" s="124"/>
      <c r="W59" s="124"/>
      <c r="X59" s="124"/>
      <c r="Y59" s="124"/>
      <c r="Z59" s="124"/>
    </row>
    <row r="60" spans="1:26" ht="12.75" customHeight="1">
      <c r="A60" s="1"/>
      <c r="B60" s="1"/>
      <c r="C60" s="1"/>
      <c r="D60" s="1"/>
      <c r="E60" s="1"/>
      <c r="F60" s="1"/>
      <c r="G60" s="1"/>
      <c r="H60" s="1"/>
      <c r="I60" s="124"/>
      <c r="J60" s="124"/>
      <c r="K60" s="124"/>
      <c r="L60" s="124"/>
      <c r="M60" s="124"/>
      <c r="N60" s="124"/>
      <c r="O60" s="124"/>
      <c r="P60" s="124"/>
      <c r="Q60" s="124"/>
      <c r="R60" s="124"/>
      <c r="S60" s="124"/>
      <c r="T60" s="124"/>
      <c r="U60" s="124"/>
      <c r="V60" s="124"/>
      <c r="W60" s="124"/>
      <c r="X60" s="124"/>
      <c r="Y60" s="124"/>
      <c r="Z60" s="124"/>
    </row>
    <row r="61" spans="1:26" ht="12.75" customHeight="1">
      <c r="A61" s="1"/>
      <c r="B61" s="1"/>
      <c r="C61" s="1"/>
      <c r="D61" s="1"/>
      <c r="E61" s="1"/>
      <c r="F61" s="1"/>
      <c r="G61" s="1"/>
      <c r="H61" s="1"/>
      <c r="I61" s="124"/>
      <c r="J61" s="124"/>
      <c r="K61" s="124"/>
      <c r="L61" s="124"/>
      <c r="M61" s="124"/>
      <c r="N61" s="124"/>
      <c r="O61" s="124"/>
      <c r="P61" s="124"/>
      <c r="Q61" s="124"/>
      <c r="R61" s="124"/>
      <c r="S61" s="124"/>
      <c r="T61" s="124"/>
      <c r="U61" s="124"/>
      <c r="V61" s="124"/>
      <c r="W61" s="124"/>
      <c r="X61" s="124"/>
      <c r="Y61" s="124"/>
      <c r="Z61" s="124"/>
    </row>
    <row r="62" spans="1:26" ht="12.75" customHeight="1">
      <c r="A62" s="1"/>
      <c r="B62" s="1"/>
      <c r="C62" s="1"/>
      <c r="D62" s="1"/>
      <c r="E62" s="1"/>
      <c r="F62" s="1"/>
      <c r="G62" s="1"/>
      <c r="H62" s="1"/>
      <c r="I62" s="124"/>
      <c r="J62" s="124"/>
      <c r="K62" s="124"/>
      <c r="L62" s="124"/>
      <c r="M62" s="124"/>
      <c r="N62" s="124"/>
      <c r="O62" s="124"/>
      <c r="P62" s="124"/>
      <c r="Q62" s="124"/>
      <c r="R62" s="124"/>
      <c r="S62" s="124"/>
      <c r="T62" s="124"/>
      <c r="U62" s="124"/>
      <c r="V62" s="124"/>
      <c r="W62" s="124"/>
      <c r="X62" s="124"/>
      <c r="Y62" s="124"/>
      <c r="Z62" s="124"/>
    </row>
    <row r="63" spans="1:26" ht="12.75" customHeight="1">
      <c r="A63" s="1"/>
      <c r="B63" s="1"/>
      <c r="C63" s="1"/>
      <c r="D63" s="1"/>
      <c r="E63" s="1"/>
      <c r="F63" s="1"/>
      <c r="G63" s="1"/>
      <c r="H63" s="1"/>
      <c r="I63" s="124"/>
      <c r="J63" s="124"/>
      <c r="K63" s="124"/>
      <c r="L63" s="124"/>
      <c r="M63" s="124"/>
      <c r="N63" s="124"/>
      <c r="O63" s="124"/>
      <c r="P63" s="124"/>
      <c r="Q63" s="124"/>
      <c r="R63" s="124"/>
      <c r="S63" s="124"/>
      <c r="T63" s="124"/>
      <c r="U63" s="124"/>
      <c r="V63" s="124"/>
      <c r="W63" s="124"/>
      <c r="X63" s="124"/>
      <c r="Y63" s="124"/>
      <c r="Z63" s="124"/>
    </row>
    <row r="64" spans="1:26" ht="12.75" customHeight="1">
      <c r="A64" s="1"/>
      <c r="B64" s="1"/>
      <c r="C64" s="1"/>
      <c r="D64" s="1"/>
      <c r="E64" s="1"/>
      <c r="F64" s="1"/>
      <c r="G64" s="1"/>
      <c r="H64" s="1"/>
      <c r="I64" s="124"/>
      <c r="J64" s="124"/>
      <c r="K64" s="124"/>
      <c r="L64" s="124"/>
      <c r="M64" s="124"/>
      <c r="N64" s="124"/>
      <c r="O64" s="124"/>
      <c r="P64" s="124"/>
      <c r="Q64" s="124"/>
      <c r="R64" s="124"/>
      <c r="S64" s="124"/>
      <c r="T64" s="124"/>
      <c r="U64" s="124"/>
      <c r="V64" s="124"/>
      <c r="W64" s="124"/>
      <c r="X64" s="124"/>
      <c r="Y64" s="124"/>
      <c r="Z64" s="124"/>
    </row>
    <row r="65" spans="1:26" ht="12.75" customHeight="1">
      <c r="A65" s="1"/>
      <c r="B65" s="1"/>
      <c r="C65" s="1"/>
      <c r="D65" s="1"/>
      <c r="E65" s="1"/>
      <c r="F65" s="1"/>
      <c r="G65" s="1"/>
      <c r="H65" s="1"/>
      <c r="I65" s="124"/>
      <c r="J65" s="124"/>
      <c r="K65" s="124"/>
      <c r="L65" s="124"/>
      <c r="M65" s="124"/>
      <c r="N65" s="124"/>
      <c r="O65" s="124"/>
      <c r="P65" s="124"/>
      <c r="Q65" s="124"/>
      <c r="R65" s="124"/>
      <c r="S65" s="124"/>
      <c r="T65" s="124"/>
      <c r="U65" s="124"/>
      <c r="V65" s="124"/>
      <c r="W65" s="124"/>
      <c r="X65" s="124"/>
      <c r="Y65" s="124"/>
      <c r="Z65" s="124"/>
    </row>
    <row r="66" spans="1:26" ht="12.75" customHeight="1">
      <c r="A66" s="1"/>
      <c r="B66" s="1"/>
      <c r="C66" s="1"/>
      <c r="D66" s="1"/>
      <c r="E66" s="1"/>
      <c r="F66" s="1"/>
      <c r="G66" s="1"/>
      <c r="H66" s="1"/>
      <c r="I66" s="124"/>
      <c r="J66" s="124"/>
      <c r="K66" s="124"/>
      <c r="L66" s="124"/>
      <c r="M66" s="124"/>
      <c r="N66" s="124"/>
      <c r="O66" s="124"/>
      <c r="P66" s="124"/>
      <c r="Q66" s="124"/>
      <c r="R66" s="124"/>
      <c r="S66" s="124"/>
      <c r="T66" s="124"/>
      <c r="U66" s="124"/>
      <c r="V66" s="124"/>
      <c r="W66" s="124"/>
      <c r="X66" s="124"/>
      <c r="Y66" s="124"/>
      <c r="Z66" s="124"/>
    </row>
    <row r="67" spans="1:26" ht="12.75" customHeight="1">
      <c r="A67" s="1"/>
      <c r="B67" s="1"/>
      <c r="C67" s="1"/>
      <c r="D67" s="1"/>
      <c r="E67" s="1"/>
      <c r="F67" s="1"/>
      <c r="G67" s="1"/>
      <c r="H67" s="1"/>
      <c r="I67" s="124"/>
      <c r="J67" s="124"/>
      <c r="K67" s="124"/>
      <c r="L67" s="124"/>
      <c r="M67" s="124"/>
      <c r="N67" s="124"/>
      <c r="O67" s="124"/>
      <c r="P67" s="124"/>
      <c r="Q67" s="124"/>
      <c r="R67" s="124"/>
      <c r="S67" s="124"/>
      <c r="T67" s="124"/>
      <c r="U67" s="124"/>
      <c r="V67" s="124"/>
      <c r="W67" s="124"/>
      <c r="X67" s="124"/>
      <c r="Y67" s="124"/>
      <c r="Z67" s="124"/>
    </row>
    <row r="68" spans="1:26" ht="12.75" customHeight="1">
      <c r="A68" s="1"/>
      <c r="B68" s="1"/>
      <c r="C68" s="1"/>
      <c r="D68" s="1"/>
      <c r="E68" s="1"/>
      <c r="F68" s="1"/>
      <c r="G68" s="1"/>
      <c r="H68" s="1"/>
      <c r="I68" s="124"/>
      <c r="J68" s="124"/>
      <c r="K68" s="124"/>
      <c r="L68" s="124"/>
      <c r="M68" s="124"/>
      <c r="N68" s="124"/>
      <c r="O68" s="124"/>
      <c r="P68" s="124"/>
      <c r="Q68" s="124"/>
      <c r="R68" s="124"/>
      <c r="S68" s="124"/>
      <c r="T68" s="124"/>
      <c r="U68" s="124"/>
      <c r="V68" s="124"/>
      <c r="W68" s="124"/>
      <c r="X68" s="124"/>
      <c r="Y68" s="124"/>
      <c r="Z68" s="124"/>
    </row>
    <row r="69" spans="1:26" ht="12.75" customHeight="1">
      <c r="A69" s="1"/>
      <c r="B69" s="1"/>
      <c r="C69" s="1"/>
      <c r="D69" s="1"/>
      <c r="E69" s="1"/>
      <c r="F69" s="1"/>
      <c r="G69" s="1"/>
      <c r="H69" s="1"/>
      <c r="I69" s="124"/>
      <c r="J69" s="124"/>
      <c r="K69" s="124"/>
      <c r="L69" s="124"/>
      <c r="M69" s="124"/>
      <c r="N69" s="124"/>
      <c r="O69" s="124"/>
      <c r="P69" s="124"/>
      <c r="Q69" s="124"/>
      <c r="R69" s="124"/>
      <c r="S69" s="124"/>
      <c r="T69" s="124"/>
      <c r="U69" s="124"/>
      <c r="V69" s="124"/>
      <c r="W69" s="124"/>
      <c r="X69" s="124"/>
      <c r="Y69" s="124"/>
      <c r="Z69" s="124"/>
    </row>
    <row r="70" spans="1:26" ht="12.75" customHeight="1">
      <c r="A70" s="1"/>
      <c r="B70" s="1"/>
      <c r="C70" s="1"/>
      <c r="D70" s="1"/>
      <c r="E70" s="1"/>
      <c r="F70" s="1"/>
      <c r="G70" s="1"/>
      <c r="H70" s="1"/>
      <c r="I70" s="124"/>
      <c r="J70" s="124"/>
      <c r="K70" s="124"/>
      <c r="L70" s="124"/>
      <c r="M70" s="124"/>
      <c r="N70" s="124"/>
      <c r="O70" s="124"/>
      <c r="P70" s="124"/>
      <c r="Q70" s="124"/>
      <c r="R70" s="124"/>
      <c r="S70" s="124"/>
      <c r="T70" s="124"/>
      <c r="U70" s="124"/>
      <c r="V70" s="124"/>
      <c r="W70" s="124"/>
      <c r="X70" s="124"/>
      <c r="Y70" s="124"/>
      <c r="Z70" s="124"/>
    </row>
    <row r="71" spans="1:26" ht="12.75" customHeight="1">
      <c r="A71" s="1"/>
      <c r="B71" s="1"/>
      <c r="C71" s="1"/>
      <c r="D71" s="1"/>
      <c r="E71" s="1"/>
      <c r="F71" s="1"/>
      <c r="G71" s="1"/>
      <c r="H71" s="1"/>
      <c r="I71" s="124"/>
      <c r="J71" s="124"/>
      <c r="K71" s="124"/>
      <c r="L71" s="124"/>
      <c r="M71" s="124"/>
      <c r="N71" s="124"/>
      <c r="O71" s="124"/>
      <c r="P71" s="124"/>
      <c r="Q71" s="124"/>
      <c r="R71" s="124"/>
      <c r="S71" s="124"/>
      <c r="T71" s="124"/>
      <c r="U71" s="124"/>
      <c r="V71" s="124"/>
      <c r="W71" s="124"/>
      <c r="X71" s="124"/>
      <c r="Y71" s="124"/>
      <c r="Z71" s="124"/>
    </row>
    <row r="72" spans="1:26" ht="12.75" customHeight="1">
      <c r="A72" s="1"/>
      <c r="B72" s="1"/>
      <c r="C72" s="1"/>
      <c r="D72" s="1"/>
      <c r="E72" s="1"/>
      <c r="F72" s="1"/>
      <c r="G72" s="1"/>
      <c r="H72" s="1"/>
      <c r="I72" s="124"/>
      <c r="J72" s="124"/>
      <c r="K72" s="124"/>
      <c r="L72" s="124"/>
      <c r="M72" s="124"/>
      <c r="N72" s="124"/>
      <c r="O72" s="124"/>
      <c r="P72" s="124"/>
      <c r="Q72" s="124"/>
      <c r="R72" s="124"/>
      <c r="S72" s="124"/>
      <c r="T72" s="124"/>
      <c r="U72" s="124"/>
      <c r="V72" s="124"/>
      <c r="W72" s="124"/>
      <c r="X72" s="124"/>
      <c r="Y72" s="124"/>
      <c r="Z72" s="124"/>
    </row>
    <row r="73" spans="1:26" ht="12.75" customHeight="1">
      <c r="A73" s="1"/>
      <c r="B73" s="1"/>
      <c r="C73" s="1"/>
      <c r="D73" s="1"/>
      <c r="E73" s="1"/>
      <c r="F73" s="1"/>
      <c r="G73" s="1"/>
      <c r="H73" s="1"/>
      <c r="I73" s="124"/>
      <c r="J73" s="124"/>
      <c r="K73" s="124"/>
      <c r="L73" s="124"/>
      <c r="M73" s="124"/>
      <c r="N73" s="124"/>
      <c r="O73" s="124"/>
      <c r="P73" s="124"/>
      <c r="Q73" s="124"/>
      <c r="R73" s="124"/>
      <c r="S73" s="124"/>
      <c r="T73" s="124"/>
      <c r="U73" s="124"/>
      <c r="V73" s="124"/>
      <c r="W73" s="124"/>
      <c r="X73" s="124"/>
      <c r="Y73" s="124"/>
      <c r="Z73" s="124"/>
    </row>
    <row r="74" spans="1:26" ht="12.75" customHeight="1">
      <c r="A74" s="1"/>
      <c r="B74" s="1"/>
      <c r="C74" s="1"/>
      <c r="D74" s="1"/>
      <c r="E74" s="1"/>
      <c r="F74" s="1"/>
      <c r="G74" s="1"/>
      <c r="H74" s="1"/>
      <c r="I74" s="124"/>
      <c r="J74" s="124"/>
      <c r="K74" s="124"/>
      <c r="L74" s="124"/>
      <c r="M74" s="124"/>
      <c r="N74" s="124"/>
      <c r="O74" s="124"/>
      <c r="P74" s="124"/>
      <c r="Q74" s="124"/>
      <c r="R74" s="124"/>
      <c r="S74" s="124"/>
      <c r="T74" s="124"/>
      <c r="U74" s="124"/>
      <c r="V74" s="124"/>
      <c r="W74" s="124"/>
      <c r="X74" s="124"/>
      <c r="Y74" s="124"/>
      <c r="Z74" s="124"/>
    </row>
    <row r="75" spans="1:26" ht="12.75" customHeight="1">
      <c r="A75" s="1"/>
      <c r="B75" s="1"/>
      <c r="C75" s="1"/>
      <c r="D75" s="1"/>
      <c r="E75" s="1"/>
      <c r="F75" s="1"/>
      <c r="G75" s="1"/>
      <c r="H75" s="1"/>
      <c r="I75" s="124"/>
      <c r="J75" s="124"/>
      <c r="K75" s="124"/>
      <c r="L75" s="124"/>
      <c r="M75" s="124"/>
      <c r="N75" s="124"/>
      <c r="O75" s="124"/>
      <c r="P75" s="124"/>
      <c r="Q75" s="124"/>
      <c r="R75" s="124"/>
      <c r="S75" s="124"/>
      <c r="T75" s="124"/>
      <c r="U75" s="124"/>
      <c r="V75" s="124"/>
      <c r="W75" s="124"/>
      <c r="X75" s="124"/>
      <c r="Y75" s="124"/>
      <c r="Z75" s="124"/>
    </row>
    <row r="76" spans="1:26" ht="12.75" customHeight="1">
      <c r="A76" s="1"/>
      <c r="B76" s="1"/>
      <c r="C76" s="1"/>
      <c r="D76" s="1"/>
      <c r="E76" s="1"/>
      <c r="F76" s="1"/>
      <c r="G76" s="1"/>
      <c r="H76" s="1"/>
      <c r="I76" s="124"/>
      <c r="J76" s="124"/>
      <c r="K76" s="124"/>
      <c r="L76" s="124"/>
      <c r="M76" s="124"/>
      <c r="N76" s="124"/>
      <c r="O76" s="124"/>
      <c r="P76" s="124"/>
      <c r="Q76" s="124"/>
      <c r="R76" s="124"/>
      <c r="S76" s="124"/>
      <c r="T76" s="124"/>
      <c r="U76" s="124"/>
      <c r="V76" s="124"/>
      <c r="W76" s="124"/>
      <c r="X76" s="124"/>
      <c r="Y76" s="124"/>
      <c r="Z76" s="124"/>
    </row>
    <row r="77" spans="1:26" ht="12.75" customHeight="1">
      <c r="A77" s="1"/>
      <c r="B77" s="1"/>
      <c r="C77" s="1"/>
      <c r="D77" s="1"/>
      <c r="E77" s="1"/>
      <c r="F77" s="1"/>
      <c r="G77" s="1"/>
      <c r="H77" s="1"/>
      <c r="I77" s="124"/>
      <c r="J77" s="124"/>
      <c r="K77" s="124"/>
      <c r="L77" s="124"/>
      <c r="M77" s="124"/>
      <c r="N77" s="124"/>
      <c r="O77" s="124"/>
      <c r="P77" s="124"/>
      <c r="Q77" s="124"/>
      <c r="R77" s="124"/>
      <c r="S77" s="124"/>
      <c r="T77" s="124"/>
      <c r="U77" s="124"/>
      <c r="V77" s="124"/>
      <c r="W77" s="124"/>
      <c r="X77" s="124"/>
      <c r="Y77" s="124"/>
      <c r="Z77" s="124"/>
    </row>
    <row r="78" spans="1:26" ht="12.75" customHeight="1">
      <c r="A78" s="1"/>
      <c r="B78" s="1"/>
      <c r="C78" s="1"/>
      <c r="D78" s="1"/>
      <c r="E78" s="1"/>
      <c r="F78" s="1"/>
      <c r="G78" s="1"/>
      <c r="H78" s="1"/>
      <c r="I78" s="124"/>
      <c r="J78" s="124"/>
      <c r="K78" s="124"/>
      <c r="L78" s="124"/>
      <c r="M78" s="124"/>
      <c r="N78" s="124"/>
      <c r="O78" s="124"/>
      <c r="P78" s="124"/>
      <c r="Q78" s="124"/>
      <c r="R78" s="124"/>
      <c r="S78" s="124"/>
      <c r="T78" s="124"/>
      <c r="U78" s="124"/>
      <c r="V78" s="124"/>
      <c r="W78" s="124"/>
      <c r="X78" s="124"/>
      <c r="Y78" s="124"/>
      <c r="Z78" s="124"/>
    </row>
    <row r="79" spans="1:26" ht="12.75" customHeight="1">
      <c r="A79" s="1"/>
      <c r="B79" s="1"/>
      <c r="C79" s="1"/>
      <c r="D79" s="1"/>
      <c r="E79" s="1"/>
      <c r="F79" s="1"/>
      <c r="G79" s="1"/>
      <c r="H79" s="1"/>
      <c r="I79" s="124"/>
      <c r="J79" s="124"/>
      <c r="K79" s="124"/>
      <c r="L79" s="124"/>
      <c r="M79" s="124"/>
      <c r="N79" s="124"/>
      <c r="O79" s="124"/>
      <c r="P79" s="124"/>
      <c r="Q79" s="124"/>
      <c r="R79" s="124"/>
      <c r="S79" s="124"/>
      <c r="T79" s="124"/>
      <c r="U79" s="124"/>
      <c r="V79" s="124"/>
      <c r="W79" s="124"/>
      <c r="X79" s="124"/>
      <c r="Y79" s="124"/>
      <c r="Z79" s="124"/>
    </row>
    <row r="80" spans="1:26" ht="12.75" customHeight="1">
      <c r="A80" s="1"/>
      <c r="B80" s="1"/>
      <c r="C80" s="1"/>
      <c r="D80" s="1"/>
      <c r="E80" s="1"/>
      <c r="F80" s="1"/>
      <c r="G80" s="1"/>
      <c r="H80" s="1"/>
      <c r="I80" s="124"/>
      <c r="J80" s="124"/>
      <c r="K80" s="124"/>
      <c r="L80" s="124"/>
      <c r="M80" s="124"/>
      <c r="N80" s="124"/>
      <c r="O80" s="124"/>
      <c r="P80" s="124"/>
      <c r="Q80" s="124"/>
      <c r="R80" s="124"/>
      <c r="S80" s="124"/>
      <c r="T80" s="124"/>
      <c r="U80" s="124"/>
      <c r="V80" s="124"/>
      <c r="W80" s="124"/>
      <c r="X80" s="124"/>
      <c r="Y80" s="124"/>
      <c r="Z80" s="124"/>
    </row>
    <row r="81" spans="1:26" ht="12.75" customHeight="1">
      <c r="A81" s="1"/>
      <c r="B81" s="1"/>
      <c r="C81" s="1"/>
      <c r="D81" s="1"/>
      <c r="E81" s="1"/>
      <c r="F81" s="1"/>
      <c r="G81" s="1"/>
      <c r="H81" s="1"/>
      <c r="I81" s="124"/>
      <c r="J81" s="124"/>
      <c r="K81" s="124"/>
      <c r="L81" s="124"/>
      <c r="M81" s="124"/>
      <c r="N81" s="124"/>
      <c r="O81" s="124"/>
      <c r="P81" s="124"/>
      <c r="Q81" s="124"/>
      <c r="R81" s="124"/>
      <c r="S81" s="124"/>
      <c r="T81" s="124"/>
      <c r="U81" s="124"/>
      <c r="V81" s="124"/>
      <c r="W81" s="124"/>
      <c r="X81" s="124"/>
      <c r="Y81" s="124"/>
      <c r="Z81" s="124"/>
    </row>
    <row r="82" spans="1:26" ht="12.75" customHeight="1">
      <c r="A82" s="1"/>
      <c r="B82" s="1"/>
      <c r="C82" s="1"/>
      <c r="D82" s="1"/>
      <c r="E82" s="1"/>
      <c r="F82" s="1"/>
      <c r="G82" s="1"/>
      <c r="H82" s="1"/>
      <c r="I82" s="124"/>
      <c r="J82" s="124"/>
      <c r="K82" s="124"/>
      <c r="L82" s="124"/>
      <c r="M82" s="124"/>
      <c r="N82" s="124"/>
      <c r="O82" s="124"/>
      <c r="P82" s="124"/>
      <c r="Q82" s="124"/>
      <c r="R82" s="124"/>
      <c r="S82" s="124"/>
      <c r="T82" s="124"/>
      <c r="U82" s="124"/>
      <c r="V82" s="124"/>
      <c r="W82" s="124"/>
      <c r="X82" s="124"/>
      <c r="Y82" s="124"/>
      <c r="Z82" s="124"/>
    </row>
    <row r="83" spans="1:26" ht="12.75" customHeight="1">
      <c r="A83" s="1"/>
      <c r="B83" s="1"/>
      <c r="C83" s="1"/>
      <c r="D83" s="1"/>
      <c r="E83" s="1"/>
      <c r="F83" s="1"/>
      <c r="G83" s="1"/>
      <c r="H83" s="1"/>
      <c r="I83" s="124"/>
      <c r="J83" s="124"/>
      <c r="K83" s="124"/>
      <c r="L83" s="124"/>
      <c r="M83" s="124"/>
      <c r="N83" s="124"/>
      <c r="O83" s="124"/>
      <c r="P83" s="124"/>
      <c r="Q83" s="124"/>
      <c r="R83" s="124"/>
      <c r="S83" s="124"/>
      <c r="T83" s="124"/>
      <c r="U83" s="124"/>
      <c r="V83" s="124"/>
      <c r="W83" s="124"/>
      <c r="X83" s="124"/>
      <c r="Y83" s="124"/>
      <c r="Z83" s="124"/>
    </row>
    <row r="84" spans="1:26" ht="12.75" customHeight="1">
      <c r="A84" s="1"/>
      <c r="B84" s="1"/>
      <c r="C84" s="1"/>
      <c r="D84" s="1"/>
      <c r="E84" s="1"/>
      <c r="F84" s="1"/>
      <c r="G84" s="1"/>
      <c r="H84" s="1"/>
      <c r="I84" s="124"/>
      <c r="J84" s="124"/>
      <c r="K84" s="124"/>
      <c r="L84" s="124"/>
      <c r="M84" s="124"/>
      <c r="N84" s="124"/>
      <c r="O84" s="124"/>
      <c r="P84" s="124"/>
      <c r="Q84" s="124"/>
      <c r="R84" s="124"/>
      <c r="S84" s="124"/>
      <c r="T84" s="124"/>
      <c r="U84" s="124"/>
      <c r="V84" s="124"/>
      <c r="W84" s="124"/>
      <c r="X84" s="124"/>
      <c r="Y84" s="124"/>
      <c r="Z84" s="124"/>
    </row>
    <row r="85" spans="1:26" ht="12.75" customHeight="1">
      <c r="A85" s="1"/>
      <c r="B85" s="1"/>
      <c r="C85" s="1"/>
      <c r="D85" s="1"/>
      <c r="E85" s="1"/>
      <c r="F85" s="1"/>
      <c r="G85" s="1"/>
      <c r="H85" s="1"/>
      <c r="I85" s="124"/>
      <c r="J85" s="124"/>
      <c r="K85" s="124"/>
      <c r="L85" s="124"/>
      <c r="M85" s="124"/>
      <c r="N85" s="124"/>
      <c r="O85" s="124"/>
      <c r="P85" s="124"/>
      <c r="Q85" s="124"/>
      <c r="R85" s="124"/>
      <c r="S85" s="124"/>
      <c r="T85" s="124"/>
      <c r="U85" s="124"/>
      <c r="V85" s="124"/>
      <c r="W85" s="124"/>
      <c r="X85" s="124"/>
      <c r="Y85" s="124"/>
      <c r="Z85" s="124"/>
    </row>
    <row r="86" spans="1:26" ht="12.75" customHeight="1">
      <c r="A86" s="1"/>
      <c r="B86" s="1"/>
      <c r="C86" s="1"/>
      <c r="D86" s="1"/>
      <c r="E86" s="1"/>
      <c r="F86" s="1"/>
      <c r="G86" s="1"/>
      <c r="H86" s="1"/>
      <c r="I86" s="124"/>
      <c r="J86" s="124"/>
      <c r="K86" s="124"/>
      <c r="L86" s="124"/>
      <c r="M86" s="124"/>
      <c r="N86" s="124"/>
      <c r="O86" s="124"/>
      <c r="P86" s="124"/>
      <c r="Q86" s="124"/>
      <c r="R86" s="124"/>
      <c r="S86" s="124"/>
      <c r="T86" s="124"/>
      <c r="U86" s="124"/>
      <c r="V86" s="124"/>
      <c r="W86" s="124"/>
      <c r="X86" s="124"/>
      <c r="Y86" s="124"/>
      <c r="Z86" s="124"/>
    </row>
    <row r="87" spans="1:26" ht="12.75" customHeight="1">
      <c r="A87" s="1"/>
      <c r="B87" s="1"/>
      <c r="C87" s="1"/>
      <c r="D87" s="1"/>
      <c r="E87" s="1"/>
      <c r="F87" s="1"/>
      <c r="G87" s="1"/>
      <c r="H87" s="1"/>
      <c r="I87" s="124"/>
      <c r="J87" s="124"/>
      <c r="K87" s="124"/>
      <c r="L87" s="124"/>
      <c r="M87" s="124"/>
      <c r="N87" s="124"/>
      <c r="O87" s="124"/>
      <c r="P87" s="124"/>
      <c r="Q87" s="124"/>
      <c r="R87" s="124"/>
      <c r="S87" s="124"/>
      <c r="T87" s="124"/>
      <c r="U87" s="124"/>
      <c r="V87" s="124"/>
      <c r="W87" s="124"/>
      <c r="X87" s="124"/>
      <c r="Y87" s="124"/>
      <c r="Z87" s="124"/>
    </row>
    <row r="88" spans="1:26" ht="12.75" customHeight="1">
      <c r="A88" s="1"/>
      <c r="B88" s="1"/>
      <c r="C88" s="1"/>
      <c r="D88" s="1"/>
      <c r="E88" s="1"/>
      <c r="F88" s="1"/>
      <c r="G88" s="1"/>
      <c r="H88" s="1"/>
      <c r="I88" s="124"/>
      <c r="J88" s="124"/>
      <c r="K88" s="124"/>
      <c r="L88" s="124"/>
      <c r="M88" s="124"/>
      <c r="N88" s="124"/>
      <c r="O88" s="124"/>
      <c r="P88" s="124"/>
      <c r="Q88" s="124"/>
      <c r="R88" s="124"/>
      <c r="S88" s="124"/>
      <c r="T88" s="124"/>
      <c r="U88" s="124"/>
      <c r="V88" s="124"/>
      <c r="W88" s="124"/>
      <c r="X88" s="124"/>
      <c r="Y88" s="124"/>
      <c r="Z88" s="124"/>
    </row>
    <row r="89" spans="1:26" ht="12.75" customHeight="1">
      <c r="A89" s="1"/>
      <c r="B89" s="1"/>
      <c r="C89" s="1"/>
      <c r="D89" s="1"/>
      <c r="E89" s="1"/>
      <c r="F89" s="1"/>
      <c r="G89" s="1"/>
      <c r="H89" s="1"/>
      <c r="I89" s="124"/>
      <c r="J89" s="124"/>
      <c r="K89" s="124"/>
      <c r="L89" s="124"/>
      <c r="M89" s="124"/>
      <c r="N89" s="124"/>
      <c r="O89" s="124"/>
      <c r="P89" s="124"/>
      <c r="Q89" s="124"/>
      <c r="R89" s="124"/>
      <c r="S89" s="124"/>
      <c r="T89" s="124"/>
      <c r="U89" s="124"/>
      <c r="V89" s="124"/>
      <c r="W89" s="124"/>
      <c r="X89" s="124"/>
      <c r="Y89" s="124"/>
      <c r="Z89" s="124"/>
    </row>
    <row r="90" spans="1:26" ht="12.75" customHeight="1">
      <c r="A90" s="1"/>
      <c r="B90" s="1"/>
      <c r="C90" s="1"/>
      <c r="D90" s="1"/>
      <c r="E90" s="1"/>
      <c r="F90" s="1"/>
      <c r="G90" s="1"/>
      <c r="H90" s="1"/>
      <c r="I90" s="124"/>
      <c r="J90" s="124"/>
      <c r="K90" s="124"/>
      <c r="L90" s="124"/>
      <c r="M90" s="124"/>
      <c r="N90" s="124"/>
      <c r="O90" s="124"/>
      <c r="P90" s="124"/>
      <c r="Q90" s="124"/>
      <c r="R90" s="124"/>
      <c r="S90" s="124"/>
      <c r="T90" s="124"/>
      <c r="U90" s="124"/>
      <c r="V90" s="124"/>
      <c r="W90" s="124"/>
      <c r="X90" s="124"/>
      <c r="Y90" s="124"/>
      <c r="Z90" s="124"/>
    </row>
    <row r="91" spans="1:26" ht="12.75" customHeight="1">
      <c r="A91" s="1"/>
      <c r="B91" s="1"/>
      <c r="C91" s="1"/>
      <c r="D91" s="1"/>
      <c r="E91" s="1"/>
      <c r="F91" s="1"/>
      <c r="G91" s="1"/>
      <c r="H91" s="1"/>
      <c r="I91" s="124"/>
      <c r="J91" s="124"/>
      <c r="K91" s="124"/>
      <c r="L91" s="124"/>
      <c r="M91" s="124"/>
      <c r="N91" s="124"/>
      <c r="O91" s="124"/>
      <c r="P91" s="124"/>
      <c r="Q91" s="124"/>
      <c r="R91" s="124"/>
      <c r="S91" s="124"/>
      <c r="T91" s="124"/>
      <c r="U91" s="124"/>
      <c r="V91" s="124"/>
      <c r="W91" s="124"/>
      <c r="X91" s="124"/>
      <c r="Y91" s="124"/>
      <c r="Z91" s="124"/>
    </row>
    <row r="92" spans="1:26" ht="12.75" customHeight="1">
      <c r="A92" s="1"/>
      <c r="B92" s="1"/>
      <c r="C92" s="1"/>
      <c r="D92" s="1"/>
      <c r="E92" s="1"/>
      <c r="F92" s="1"/>
      <c r="G92" s="1"/>
      <c r="H92" s="1"/>
      <c r="I92" s="124"/>
      <c r="J92" s="124"/>
      <c r="K92" s="124"/>
      <c r="L92" s="124"/>
      <c r="M92" s="124"/>
      <c r="N92" s="124"/>
      <c r="O92" s="124"/>
      <c r="P92" s="124"/>
      <c r="Q92" s="124"/>
      <c r="R92" s="124"/>
      <c r="S92" s="124"/>
      <c r="T92" s="124"/>
      <c r="U92" s="124"/>
      <c r="V92" s="124"/>
      <c r="W92" s="124"/>
      <c r="X92" s="124"/>
      <c r="Y92" s="124"/>
      <c r="Z92" s="124"/>
    </row>
    <row r="93" spans="1:26" ht="12.75" customHeight="1">
      <c r="A93" s="1"/>
      <c r="B93" s="1"/>
      <c r="C93" s="1"/>
      <c r="D93" s="1"/>
      <c r="E93" s="1"/>
      <c r="F93" s="1"/>
      <c r="G93" s="1"/>
      <c r="H93" s="1"/>
      <c r="I93" s="124"/>
      <c r="J93" s="124"/>
      <c r="K93" s="124"/>
      <c r="L93" s="124"/>
      <c r="M93" s="124"/>
      <c r="N93" s="124"/>
      <c r="O93" s="124"/>
      <c r="P93" s="124"/>
      <c r="Q93" s="124"/>
      <c r="R93" s="124"/>
      <c r="S93" s="124"/>
      <c r="T93" s="124"/>
      <c r="U93" s="124"/>
      <c r="V93" s="124"/>
      <c r="W93" s="124"/>
      <c r="X93" s="124"/>
      <c r="Y93" s="124"/>
      <c r="Z93" s="124"/>
    </row>
    <row r="94" spans="1:26" ht="12.75" customHeight="1">
      <c r="A94" s="1"/>
      <c r="B94" s="1"/>
      <c r="C94" s="1"/>
      <c r="D94" s="1"/>
      <c r="E94" s="1"/>
      <c r="F94" s="1"/>
      <c r="G94" s="1"/>
      <c r="H94" s="1"/>
      <c r="I94" s="124"/>
      <c r="J94" s="124"/>
      <c r="K94" s="124"/>
      <c r="L94" s="124"/>
      <c r="M94" s="124"/>
      <c r="N94" s="124"/>
      <c r="O94" s="124"/>
      <c r="P94" s="124"/>
      <c r="Q94" s="124"/>
      <c r="R94" s="124"/>
      <c r="S94" s="124"/>
      <c r="T94" s="124"/>
      <c r="U94" s="124"/>
      <c r="V94" s="124"/>
      <c r="W94" s="124"/>
      <c r="X94" s="124"/>
      <c r="Y94" s="124"/>
      <c r="Z94" s="124"/>
    </row>
    <row r="95" spans="1:26" ht="12.75" customHeight="1">
      <c r="A95" s="1"/>
      <c r="B95" s="1"/>
      <c r="C95" s="1"/>
      <c r="D95" s="1"/>
      <c r="E95" s="1"/>
      <c r="F95" s="1"/>
      <c r="G95" s="1"/>
      <c r="H95" s="1"/>
      <c r="I95" s="124"/>
      <c r="J95" s="124"/>
      <c r="K95" s="124"/>
      <c r="L95" s="124"/>
      <c r="M95" s="124"/>
      <c r="N95" s="124"/>
      <c r="O95" s="124"/>
      <c r="P95" s="124"/>
      <c r="Q95" s="124"/>
      <c r="R95" s="124"/>
      <c r="S95" s="124"/>
      <c r="T95" s="124"/>
      <c r="U95" s="124"/>
      <c r="V95" s="124"/>
      <c r="W95" s="124"/>
      <c r="X95" s="124"/>
      <c r="Y95" s="124"/>
      <c r="Z95" s="124"/>
    </row>
    <row r="96" spans="1:26" ht="12.75" customHeight="1">
      <c r="A96" s="1"/>
      <c r="B96" s="1"/>
      <c r="C96" s="1"/>
      <c r="D96" s="1"/>
      <c r="E96" s="1"/>
      <c r="F96" s="1"/>
      <c r="G96" s="1"/>
      <c r="H96" s="1"/>
      <c r="I96" s="124"/>
      <c r="J96" s="124"/>
      <c r="K96" s="124"/>
      <c r="L96" s="124"/>
      <c r="M96" s="124"/>
      <c r="N96" s="124"/>
      <c r="O96" s="124"/>
      <c r="P96" s="124"/>
      <c r="Q96" s="124"/>
      <c r="R96" s="124"/>
      <c r="S96" s="124"/>
      <c r="T96" s="124"/>
      <c r="U96" s="124"/>
      <c r="V96" s="124"/>
      <c r="W96" s="124"/>
      <c r="X96" s="124"/>
      <c r="Y96" s="124"/>
      <c r="Z96" s="124"/>
    </row>
    <row r="97" spans="1:26" ht="12.75" customHeight="1">
      <c r="A97" s="1"/>
      <c r="B97" s="1"/>
      <c r="C97" s="1"/>
      <c r="D97" s="1"/>
      <c r="E97" s="1"/>
      <c r="F97" s="1"/>
      <c r="G97" s="1"/>
      <c r="H97" s="1"/>
      <c r="I97" s="124"/>
      <c r="J97" s="124"/>
      <c r="K97" s="124"/>
      <c r="L97" s="124"/>
      <c r="M97" s="124"/>
      <c r="N97" s="124"/>
      <c r="O97" s="124"/>
      <c r="P97" s="124"/>
      <c r="Q97" s="124"/>
      <c r="R97" s="124"/>
      <c r="S97" s="124"/>
      <c r="T97" s="124"/>
      <c r="U97" s="124"/>
      <c r="V97" s="124"/>
      <c r="W97" s="124"/>
      <c r="X97" s="124"/>
      <c r="Y97" s="124"/>
      <c r="Z97" s="124"/>
    </row>
    <row r="98" spans="1:26" ht="12.75" customHeight="1">
      <c r="A98" s="1"/>
      <c r="B98" s="1"/>
      <c r="C98" s="1"/>
      <c r="D98" s="1"/>
      <c r="E98" s="1"/>
      <c r="F98" s="1"/>
      <c r="G98" s="1"/>
      <c r="H98" s="1"/>
      <c r="I98" s="124"/>
      <c r="J98" s="124"/>
      <c r="K98" s="124"/>
      <c r="L98" s="124"/>
      <c r="M98" s="124"/>
      <c r="N98" s="124"/>
      <c r="O98" s="124"/>
      <c r="P98" s="124"/>
      <c r="Q98" s="124"/>
      <c r="R98" s="124"/>
      <c r="S98" s="124"/>
      <c r="T98" s="124"/>
      <c r="U98" s="124"/>
      <c r="V98" s="124"/>
      <c r="W98" s="124"/>
      <c r="X98" s="124"/>
      <c r="Y98" s="124"/>
      <c r="Z98" s="124"/>
    </row>
    <row r="99" spans="1:26" ht="12.75" customHeight="1">
      <c r="A99" s="1"/>
      <c r="B99" s="1"/>
      <c r="C99" s="1"/>
      <c r="D99" s="1"/>
      <c r="E99" s="1"/>
      <c r="F99" s="1"/>
      <c r="G99" s="1"/>
      <c r="H99" s="1"/>
      <c r="I99" s="124"/>
      <c r="J99" s="124"/>
      <c r="K99" s="124"/>
      <c r="L99" s="124"/>
      <c r="M99" s="124"/>
      <c r="N99" s="124"/>
      <c r="O99" s="124"/>
      <c r="P99" s="124"/>
      <c r="Q99" s="124"/>
      <c r="R99" s="124"/>
      <c r="S99" s="124"/>
      <c r="T99" s="124"/>
      <c r="U99" s="124"/>
      <c r="V99" s="124"/>
      <c r="W99" s="124"/>
      <c r="X99" s="124"/>
      <c r="Y99" s="124"/>
      <c r="Z99" s="124"/>
    </row>
    <row r="100" spans="1:26" ht="12.75" customHeight="1">
      <c r="A100" s="1"/>
      <c r="B100" s="1"/>
      <c r="C100" s="1"/>
      <c r="D100" s="1"/>
      <c r="E100" s="1"/>
      <c r="F100" s="1"/>
      <c r="G100" s="1"/>
      <c r="H100" s="1"/>
      <c r="I100" s="124"/>
      <c r="J100" s="124"/>
      <c r="K100" s="124"/>
      <c r="L100" s="124"/>
      <c r="M100" s="124"/>
      <c r="N100" s="124"/>
      <c r="O100" s="124"/>
      <c r="P100" s="124"/>
      <c r="Q100" s="124"/>
      <c r="R100" s="124"/>
      <c r="S100" s="124"/>
      <c r="T100" s="124"/>
      <c r="U100" s="124"/>
      <c r="V100" s="124"/>
      <c r="W100" s="124"/>
      <c r="X100" s="124"/>
      <c r="Y100" s="124"/>
      <c r="Z100" s="124"/>
    </row>
    <row r="101" spans="1:26" ht="12.75" customHeight="1">
      <c r="A101" s="1"/>
      <c r="B101" s="1"/>
      <c r="C101" s="1"/>
      <c r="D101" s="1"/>
      <c r="E101" s="1"/>
      <c r="F101" s="1"/>
      <c r="G101" s="1"/>
      <c r="H101" s="1"/>
      <c r="I101" s="124"/>
      <c r="J101" s="124"/>
      <c r="K101" s="124"/>
      <c r="L101" s="124"/>
      <c r="M101" s="124"/>
      <c r="N101" s="124"/>
      <c r="O101" s="124"/>
      <c r="P101" s="124"/>
      <c r="Q101" s="124"/>
      <c r="R101" s="124"/>
      <c r="S101" s="124"/>
      <c r="T101" s="124"/>
      <c r="U101" s="124"/>
      <c r="V101" s="124"/>
      <c r="W101" s="124"/>
      <c r="X101" s="124"/>
      <c r="Y101" s="124"/>
      <c r="Z101" s="124"/>
    </row>
    <row r="102" spans="1:26" ht="12.75" customHeight="1">
      <c r="A102" s="1"/>
      <c r="B102" s="1"/>
      <c r="C102" s="1"/>
      <c r="D102" s="1"/>
      <c r="E102" s="1"/>
      <c r="F102" s="1"/>
      <c r="G102" s="1"/>
      <c r="H102" s="1"/>
      <c r="I102" s="124"/>
      <c r="J102" s="124"/>
      <c r="K102" s="124"/>
      <c r="L102" s="124"/>
      <c r="M102" s="124"/>
      <c r="N102" s="124"/>
      <c r="O102" s="124"/>
      <c r="P102" s="124"/>
      <c r="Q102" s="124"/>
      <c r="R102" s="124"/>
      <c r="S102" s="124"/>
      <c r="T102" s="124"/>
      <c r="U102" s="124"/>
      <c r="V102" s="124"/>
      <c r="W102" s="124"/>
      <c r="X102" s="124"/>
      <c r="Y102" s="124"/>
      <c r="Z102" s="124"/>
    </row>
    <row r="103" spans="1:26" ht="12.75" customHeight="1">
      <c r="A103" s="1"/>
      <c r="B103" s="1"/>
      <c r="C103" s="1"/>
      <c r="D103" s="1"/>
      <c r="E103" s="1"/>
      <c r="F103" s="1"/>
      <c r="G103" s="1"/>
      <c r="H103" s="1"/>
      <c r="I103" s="124"/>
      <c r="J103" s="124"/>
      <c r="K103" s="124"/>
      <c r="L103" s="124"/>
      <c r="M103" s="124"/>
      <c r="N103" s="124"/>
      <c r="O103" s="124"/>
      <c r="P103" s="124"/>
      <c r="Q103" s="124"/>
      <c r="R103" s="124"/>
      <c r="S103" s="124"/>
      <c r="T103" s="124"/>
      <c r="U103" s="124"/>
      <c r="V103" s="124"/>
      <c r="W103" s="124"/>
      <c r="X103" s="124"/>
      <c r="Y103" s="124"/>
      <c r="Z103" s="124"/>
    </row>
    <row r="104" spans="1:26" ht="12.75" customHeight="1">
      <c r="A104" s="1"/>
      <c r="B104" s="1"/>
      <c r="C104" s="1"/>
      <c r="D104" s="1"/>
      <c r="E104" s="1"/>
      <c r="F104" s="1"/>
      <c r="G104" s="1"/>
      <c r="H104" s="1"/>
      <c r="I104" s="124"/>
      <c r="J104" s="124"/>
      <c r="K104" s="124"/>
      <c r="L104" s="124"/>
      <c r="M104" s="124"/>
      <c r="N104" s="124"/>
      <c r="O104" s="124"/>
      <c r="P104" s="124"/>
      <c r="Q104" s="124"/>
      <c r="R104" s="124"/>
      <c r="S104" s="124"/>
      <c r="T104" s="124"/>
      <c r="U104" s="124"/>
      <c r="V104" s="124"/>
      <c r="W104" s="124"/>
      <c r="X104" s="124"/>
      <c r="Y104" s="124"/>
      <c r="Z104" s="124"/>
    </row>
    <row r="105" spans="1:26" ht="12.75" customHeight="1">
      <c r="A105" s="1"/>
      <c r="B105" s="1"/>
      <c r="C105" s="1"/>
      <c r="D105" s="1"/>
      <c r="E105" s="1"/>
      <c r="F105" s="1"/>
      <c r="G105" s="1"/>
      <c r="H105" s="1"/>
      <c r="I105" s="124"/>
      <c r="J105" s="124"/>
      <c r="K105" s="124"/>
      <c r="L105" s="124"/>
      <c r="M105" s="124"/>
      <c r="N105" s="124"/>
      <c r="O105" s="124"/>
      <c r="P105" s="124"/>
      <c r="Q105" s="124"/>
      <c r="R105" s="124"/>
      <c r="S105" s="124"/>
      <c r="T105" s="124"/>
      <c r="U105" s="124"/>
      <c r="V105" s="124"/>
      <c r="W105" s="124"/>
      <c r="X105" s="124"/>
      <c r="Y105" s="124"/>
      <c r="Z105" s="124"/>
    </row>
    <row r="106" spans="1:26" ht="12.75" customHeight="1">
      <c r="A106" s="1"/>
      <c r="B106" s="1"/>
      <c r="C106" s="1"/>
      <c r="D106" s="1"/>
      <c r="E106" s="1"/>
      <c r="F106" s="1"/>
      <c r="G106" s="1"/>
      <c r="H106" s="1"/>
      <c r="I106" s="124"/>
      <c r="J106" s="124"/>
      <c r="K106" s="124"/>
      <c r="L106" s="124"/>
      <c r="M106" s="124"/>
      <c r="N106" s="124"/>
      <c r="O106" s="124"/>
      <c r="P106" s="124"/>
      <c r="Q106" s="124"/>
      <c r="R106" s="124"/>
      <c r="S106" s="124"/>
      <c r="T106" s="124"/>
      <c r="U106" s="124"/>
      <c r="V106" s="124"/>
      <c r="W106" s="124"/>
      <c r="X106" s="124"/>
      <c r="Y106" s="124"/>
      <c r="Z106" s="124"/>
    </row>
    <row r="107" spans="1:26" ht="12.75" customHeight="1">
      <c r="A107" s="1"/>
      <c r="B107" s="1"/>
      <c r="C107" s="1"/>
      <c r="D107" s="1"/>
      <c r="E107" s="1"/>
      <c r="F107" s="1"/>
      <c r="G107" s="1"/>
      <c r="H107" s="1"/>
      <c r="I107" s="124"/>
      <c r="J107" s="124"/>
      <c r="K107" s="124"/>
      <c r="L107" s="124"/>
      <c r="M107" s="124"/>
      <c r="N107" s="124"/>
      <c r="O107" s="124"/>
      <c r="P107" s="124"/>
      <c r="Q107" s="124"/>
      <c r="R107" s="124"/>
      <c r="S107" s="124"/>
      <c r="T107" s="124"/>
      <c r="U107" s="124"/>
      <c r="V107" s="124"/>
      <c r="W107" s="124"/>
      <c r="X107" s="124"/>
      <c r="Y107" s="124"/>
      <c r="Z107" s="124"/>
    </row>
    <row r="108" spans="1:26" ht="12.75" customHeight="1">
      <c r="A108" s="1"/>
      <c r="B108" s="1"/>
      <c r="C108" s="1"/>
      <c r="D108" s="1"/>
      <c r="E108" s="1"/>
      <c r="F108" s="1"/>
      <c r="G108" s="1"/>
      <c r="H108" s="1"/>
      <c r="I108" s="124"/>
      <c r="J108" s="124"/>
      <c r="K108" s="124"/>
      <c r="L108" s="124"/>
      <c r="M108" s="124"/>
      <c r="N108" s="124"/>
      <c r="O108" s="124"/>
      <c r="P108" s="124"/>
      <c r="Q108" s="124"/>
      <c r="R108" s="124"/>
      <c r="S108" s="124"/>
      <c r="T108" s="124"/>
      <c r="U108" s="124"/>
      <c r="V108" s="124"/>
      <c r="W108" s="124"/>
      <c r="X108" s="124"/>
      <c r="Y108" s="124"/>
      <c r="Z108" s="124"/>
    </row>
    <row r="109" spans="1:26" ht="12.75" customHeight="1">
      <c r="A109" s="1"/>
      <c r="B109" s="1"/>
      <c r="C109" s="1"/>
      <c r="D109" s="1"/>
      <c r="E109" s="1"/>
      <c r="F109" s="1"/>
      <c r="G109" s="1"/>
      <c r="H109" s="1"/>
      <c r="I109" s="124"/>
      <c r="J109" s="124"/>
      <c r="K109" s="124"/>
      <c r="L109" s="124"/>
      <c r="M109" s="124"/>
      <c r="N109" s="124"/>
      <c r="O109" s="124"/>
      <c r="P109" s="124"/>
      <c r="Q109" s="124"/>
      <c r="R109" s="124"/>
      <c r="S109" s="124"/>
      <c r="T109" s="124"/>
      <c r="U109" s="124"/>
      <c r="V109" s="124"/>
      <c r="W109" s="124"/>
      <c r="X109" s="124"/>
      <c r="Y109" s="124"/>
      <c r="Z109" s="124"/>
    </row>
    <row r="110" spans="1:26" ht="12.75" customHeight="1">
      <c r="A110" s="1"/>
      <c r="B110" s="1"/>
      <c r="C110" s="1"/>
      <c r="D110" s="1"/>
      <c r="E110" s="1"/>
      <c r="F110" s="1"/>
      <c r="G110" s="1"/>
      <c r="H110" s="1"/>
      <c r="I110" s="124"/>
      <c r="J110" s="124"/>
      <c r="K110" s="124"/>
      <c r="L110" s="124"/>
      <c r="M110" s="124"/>
      <c r="N110" s="124"/>
      <c r="O110" s="124"/>
      <c r="P110" s="124"/>
      <c r="Q110" s="124"/>
      <c r="R110" s="124"/>
      <c r="S110" s="124"/>
      <c r="T110" s="124"/>
      <c r="U110" s="124"/>
      <c r="V110" s="124"/>
      <c r="W110" s="124"/>
      <c r="X110" s="124"/>
      <c r="Y110" s="124"/>
      <c r="Z110" s="124"/>
    </row>
    <row r="111" spans="1:26" ht="12.75" customHeight="1">
      <c r="A111" s="1"/>
      <c r="B111" s="1"/>
      <c r="C111" s="1"/>
      <c r="D111" s="1"/>
      <c r="E111" s="1"/>
      <c r="F111" s="1"/>
      <c r="G111" s="1"/>
      <c r="H111" s="1"/>
      <c r="I111" s="124"/>
      <c r="J111" s="124"/>
      <c r="K111" s="124"/>
      <c r="L111" s="124"/>
      <c r="M111" s="124"/>
      <c r="N111" s="124"/>
      <c r="O111" s="124"/>
      <c r="P111" s="124"/>
      <c r="Q111" s="124"/>
      <c r="R111" s="124"/>
      <c r="S111" s="124"/>
      <c r="T111" s="124"/>
      <c r="U111" s="124"/>
      <c r="V111" s="124"/>
      <c r="W111" s="124"/>
      <c r="X111" s="124"/>
      <c r="Y111" s="124"/>
      <c r="Z111" s="124"/>
    </row>
    <row r="112" spans="1:26" ht="12.75" customHeight="1">
      <c r="A112" s="1"/>
      <c r="B112" s="1"/>
      <c r="C112" s="1"/>
      <c r="D112" s="1"/>
      <c r="E112" s="1"/>
      <c r="F112" s="1"/>
      <c r="G112" s="1"/>
      <c r="H112" s="1"/>
      <c r="I112" s="124"/>
      <c r="J112" s="124"/>
      <c r="K112" s="124"/>
      <c r="L112" s="124"/>
      <c r="M112" s="124"/>
      <c r="N112" s="124"/>
      <c r="O112" s="124"/>
      <c r="P112" s="124"/>
      <c r="Q112" s="124"/>
      <c r="R112" s="124"/>
      <c r="S112" s="124"/>
      <c r="T112" s="124"/>
      <c r="U112" s="124"/>
      <c r="V112" s="124"/>
      <c r="W112" s="124"/>
      <c r="X112" s="124"/>
      <c r="Y112" s="124"/>
      <c r="Z112" s="124"/>
    </row>
    <row r="113" spans="1:26" ht="12.75" customHeight="1">
      <c r="A113" s="1"/>
      <c r="B113" s="1"/>
      <c r="C113" s="1"/>
      <c r="D113" s="1"/>
      <c r="E113" s="1"/>
      <c r="F113" s="1"/>
      <c r="G113" s="1"/>
      <c r="H113" s="1"/>
      <c r="I113" s="124"/>
      <c r="J113" s="124"/>
      <c r="K113" s="124"/>
      <c r="L113" s="124"/>
      <c r="M113" s="124"/>
      <c r="N113" s="124"/>
      <c r="O113" s="124"/>
      <c r="P113" s="124"/>
      <c r="Q113" s="124"/>
      <c r="R113" s="124"/>
      <c r="S113" s="124"/>
      <c r="T113" s="124"/>
      <c r="U113" s="124"/>
      <c r="V113" s="124"/>
      <c r="W113" s="124"/>
      <c r="X113" s="124"/>
      <c r="Y113" s="124"/>
      <c r="Z113" s="124"/>
    </row>
    <row r="114" spans="1:26" ht="12.75" customHeight="1">
      <c r="A114" s="1"/>
      <c r="B114" s="1"/>
      <c r="C114" s="1"/>
      <c r="D114" s="1"/>
      <c r="E114" s="1"/>
      <c r="F114" s="1"/>
      <c r="G114" s="1"/>
      <c r="H114" s="1"/>
      <c r="I114" s="124"/>
      <c r="J114" s="124"/>
      <c r="K114" s="124"/>
      <c r="L114" s="124"/>
      <c r="M114" s="124"/>
      <c r="N114" s="124"/>
      <c r="O114" s="124"/>
      <c r="P114" s="124"/>
      <c r="Q114" s="124"/>
      <c r="R114" s="124"/>
      <c r="S114" s="124"/>
      <c r="T114" s="124"/>
      <c r="U114" s="124"/>
      <c r="V114" s="124"/>
      <c r="W114" s="124"/>
      <c r="X114" s="124"/>
      <c r="Y114" s="124"/>
      <c r="Z114" s="124"/>
    </row>
    <row r="115" spans="1:26" ht="12.75" customHeight="1">
      <c r="A115" s="1"/>
      <c r="B115" s="1"/>
      <c r="C115" s="1"/>
      <c r="D115" s="1"/>
      <c r="E115" s="1"/>
      <c r="F115" s="1"/>
      <c r="G115" s="1"/>
      <c r="H115" s="1"/>
      <c r="I115" s="124"/>
      <c r="J115" s="124"/>
      <c r="K115" s="124"/>
      <c r="L115" s="124"/>
      <c r="M115" s="124"/>
      <c r="N115" s="124"/>
      <c r="O115" s="124"/>
      <c r="P115" s="124"/>
      <c r="Q115" s="124"/>
      <c r="R115" s="124"/>
      <c r="S115" s="124"/>
      <c r="T115" s="124"/>
      <c r="U115" s="124"/>
      <c r="V115" s="124"/>
      <c r="W115" s="124"/>
      <c r="X115" s="124"/>
      <c r="Y115" s="124"/>
      <c r="Z115" s="124"/>
    </row>
    <row r="116" spans="1:26" ht="12.75" customHeight="1">
      <c r="A116" s="1"/>
      <c r="B116" s="1"/>
      <c r="C116" s="1"/>
      <c r="D116" s="1"/>
      <c r="E116" s="1"/>
      <c r="F116" s="1"/>
      <c r="G116" s="1"/>
      <c r="H116" s="1"/>
      <c r="I116" s="124"/>
      <c r="J116" s="124"/>
      <c r="K116" s="124"/>
      <c r="L116" s="124"/>
      <c r="M116" s="124"/>
      <c r="N116" s="124"/>
      <c r="O116" s="124"/>
      <c r="P116" s="124"/>
      <c r="Q116" s="124"/>
      <c r="R116" s="124"/>
      <c r="S116" s="124"/>
      <c r="T116" s="124"/>
      <c r="U116" s="124"/>
      <c r="V116" s="124"/>
      <c r="W116" s="124"/>
      <c r="X116" s="124"/>
      <c r="Y116" s="124"/>
      <c r="Z116" s="124"/>
    </row>
    <row r="117" spans="1:26" ht="12.75" customHeight="1">
      <c r="A117" s="1"/>
      <c r="B117" s="1"/>
      <c r="C117" s="1"/>
      <c r="D117" s="1"/>
      <c r="E117" s="1"/>
      <c r="F117" s="1"/>
      <c r="G117" s="1"/>
      <c r="H117" s="1"/>
      <c r="I117" s="124"/>
      <c r="J117" s="124"/>
      <c r="K117" s="124"/>
      <c r="L117" s="124"/>
      <c r="M117" s="124"/>
      <c r="N117" s="124"/>
      <c r="O117" s="124"/>
      <c r="P117" s="124"/>
      <c r="Q117" s="124"/>
      <c r="R117" s="124"/>
      <c r="S117" s="124"/>
      <c r="T117" s="124"/>
      <c r="U117" s="124"/>
      <c r="V117" s="124"/>
      <c r="W117" s="124"/>
      <c r="X117" s="124"/>
      <c r="Y117" s="124"/>
      <c r="Z117" s="124"/>
    </row>
    <row r="118" spans="1:26" ht="12.75" customHeight="1">
      <c r="A118" s="1"/>
      <c r="B118" s="1"/>
      <c r="C118" s="1"/>
      <c r="D118" s="1"/>
      <c r="E118" s="1"/>
      <c r="F118" s="1"/>
      <c r="G118" s="1"/>
      <c r="H118" s="1"/>
      <c r="I118" s="124"/>
      <c r="J118" s="124"/>
      <c r="K118" s="124"/>
      <c r="L118" s="124"/>
      <c r="M118" s="124"/>
      <c r="N118" s="124"/>
      <c r="O118" s="124"/>
      <c r="P118" s="124"/>
      <c r="Q118" s="124"/>
      <c r="R118" s="124"/>
      <c r="S118" s="124"/>
      <c r="T118" s="124"/>
      <c r="U118" s="124"/>
      <c r="V118" s="124"/>
      <c r="W118" s="124"/>
      <c r="X118" s="124"/>
      <c r="Y118" s="124"/>
      <c r="Z118" s="124"/>
    </row>
    <row r="119" spans="1:26" ht="12.75" customHeight="1">
      <c r="A119" s="1"/>
      <c r="B119" s="1"/>
      <c r="C119" s="1"/>
      <c r="D119" s="1"/>
      <c r="E119" s="1"/>
      <c r="F119" s="1"/>
      <c r="G119" s="1"/>
      <c r="H119" s="1"/>
      <c r="I119" s="124"/>
      <c r="J119" s="124"/>
      <c r="K119" s="124"/>
      <c r="L119" s="124"/>
      <c r="M119" s="124"/>
      <c r="N119" s="124"/>
      <c r="O119" s="124"/>
      <c r="P119" s="124"/>
      <c r="Q119" s="124"/>
      <c r="R119" s="124"/>
      <c r="S119" s="124"/>
      <c r="T119" s="124"/>
      <c r="U119" s="124"/>
      <c r="V119" s="124"/>
      <c r="W119" s="124"/>
      <c r="X119" s="124"/>
      <c r="Y119" s="124"/>
      <c r="Z119" s="124"/>
    </row>
    <row r="120" spans="1:26" ht="12.75" customHeight="1">
      <c r="A120" s="1"/>
      <c r="B120" s="1"/>
      <c r="C120" s="1"/>
      <c r="D120" s="1"/>
      <c r="E120" s="1"/>
      <c r="F120" s="1"/>
      <c r="G120" s="1"/>
      <c r="H120" s="1"/>
      <c r="I120" s="124"/>
      <c r="J120" s="124"/>
      <c r="K120" s="124"/>
      <c r="L120" s="124"/>
      <c r="M120" s="124"/>
      <c r="N120" s="124"/>
      <c r="O120" s="124"/>
      <c r="P120" s="124"/>
      <c r="Q120" s="124"/>
      <c r="R120" s="124"/>
      <c r="S120" s="124"/>
      <c r="T120" s="124"/>
      <c r="U120" s="124"/>
      <c r="V120" s="124"/>
      <c r="W120" s="124"/>
      <c r="X120" s="124"/>
      <c r="Y120" s="124"/>
      <c r="Z120" s="124"/>
    </row>
    <row r="121" spans="1:26" ht="12.75" customHeight="1">
      <c r="A121" s="1"/>
      <c r="B121" s="1"/>
      <c r="C121" s="1"/>
      <c r="D121" s="1"/>
      <c r="E121" s="1"/>
      <c r="F121" s="1"/>
      <c r="G121" s="1"/>
      <c r="H121" s="1"/>
      <c r="I121" s="124"/>
      <c r="J121" s="124"/>
      <c r="K121" s="124"/>
      <c r="L121" s="124"/>
      <c r="M121" s="124"/>
      <c r="N121" s="124"/>
      <c r="O121" s="124"/>
      <c r="P121" s="124"/>
      <c r="Q121" s="124"/>
      <c r="R121" s="124"/>
      <c r="S121" s="124"/>
      <c r="T121" s="124"/>
      <c r="U121" s="124"/>
      <c r="V121" s="124"/>
      <c r="W121" s="124"/>
      <c r="X121" s="124"/>
      <c r="Y121" s="124"/>
      <c r="Z121" s="124"/>
    </row>
    <row r="122" spans="1:26" ht="12.75" customHeight="1">
      <c r="A122" s="1"/>
      <c r="B122" s="1"/>
      <c r="C122" s="1"/>
      <c r="D122" s="1"/>
      <c r="E122" s="1"/>
      <c r="F122" s="1"/>
      <c r="G122" s="1"/>
      <c r="H122" s="1"/>
      <c r="I122" s="124"/>
      <c r="J122" s="124"/>
      <c r="K122" s="124"/>
      <c r="L122" s="124"/>
      <c r="M122" s="124"/>
      <c r="N122" s="124"/>
      <c r="O122" s="124"/>
      <c r="P122" s="124"/>
      <c r="Q122" s="124"/>
      <c r="R122" s="124"/>
      <c r="S122" s="124"/>
      <c r="T122" s="124"/>
      <c r="U122" s="124"/>
      <c r="V122" s="124"/>
      <c r="W122" s="124"/>
      <c r="X122" s="124"/>
      <c r="Y122" s="124"/>
      <c r="Z122" s="124"/>
    </row>
    <row r="123" spans="1:26" ht="12.75" customHeight="1">
      <c r="A123" s="1"/>
      <c r="B123" s="1"/>
      <c r="C123" s="1"/>
      <c r="D123" s="1"/>
      <c r="E123" s="1"/>
      <c r="F123" s="1"/>
      <c r="G123" s="1"/>
      <c r="H123" s="1"/>
      <c r="I123" s="124"/>
      <c r="J123" s="124"/>
      <c r="K123" s="124"/>
      <c r="L123" s="124"/>
      <c r="M123" s="124"/>
      <c r="N123" s="124"/>
      <c r="O123" s="124"/>
      <c r="P123" s="124"/>
      <c r="Q123" s="124"/>
      <c r="R123" s="124"/>
      <c r="S123" s="124"/>
      <c r="T123" s="124"/>
      <c r="U123" s="124"/>
      <c r="V123" s="124"/>
      <c r="W123" s="124"/>
      <c r="X123" s="124"/>
      <c r="Y123" s="124"/>
      <c r="Z123" s="124"/>
    </row>
    <row r="124" spans="1:26" ht="12.75" customHeight="1">
      <c r="A124" s="1"/>
      <c r="B124" s="1"/>
      <c r="C124" s="1"/>
      <c r="D124" s="1"/>
      <c r="E124" s="1"/>
      <c r="F124" s="1"/>
      <c r="G124" s="1"/>
      <c r="H124" s="1"/>
      <c r="I124" s="124"/>
      <c r="J124" s="124"/>
      <c r="K124" s="124"/>
      <c r="L124" s="124"/>
      <c r="M124" s="124"/>
      <c r="N124" s="124"/>
      <c r="O124" s="124"/>
      <c r="P124" s="124"/>
      <c r="Q124" s="124"/>
      <c r="R124" s="124"/>
      <c r="S124" s="124"/>
      <c r="T124" s="124"/>
      <c r="U124" s="124"/>
      <c r="V124" s="124"/>
      <c r="W124" s="124"/>
      <c r="X124" s="124"/>
      <c r="Y124" s="124"/>
      <c r="Z124" s="124"/>
    </row>
    <row r="125" spans="1:26" ht="12.75" customHeight="1">
      <c r="A125" s="1"/>
      <c r="B125" s="1"/>
      <c r="C125" s="1"/>
      <c r="D125" s="1"/>
      <c r="E125" s="1"/>
      <c r="F125" s="1"/>
      <c r="G125" s="1"/>
      <c r="H125" s="1"/>
      <c r="I125" s="124"/>
      <c r="J125" s="124"/>
      <c r="K125" s="124"/>
      <c r="L125" s="124"/>
      <c r="M125" s="124"/>
      <c r="N125" s="124"/>
      <c r="O125" s="124"/>
      <c r="P125" s="124"/>
      <c r="Q125" s="124"/>
      <c r="R125" s="124"/>
      <c r="S125" s="124"/>
      <c r="T125" s="124"/>
      <c r="U125" s="124"/>
      <c r="V125" s="124"/>
      <c r="W125" s="124"/>
      <c r="X125" s="124"/>
      <c r="Y125" s="124"/>
      <c r="Z125" s="124"/>
    </row>
    <row r="126" spans="1:26" ht="12.75" customHeight="1">
      <c r="A126" s="1"/>
      <c r="B126" s="1"/>
      <c r="C126" s="1"/>
      <c r="D126" s="1"/>
      <c r="E126" s="1"/>
      <c r="F126" s="1"/>
      <c r="G126" s="1"/>
      <c r="H126" s="1"/>
      <c r="I126" s="124"/>
      <c r="J126" s="124"/>
      <c r="K126" s="124"/>
      <c r="L126" s="124"/>
      <c r="M126" s="124"/>
      <c r="N126" s="124"/>
      <c r="O126" s="124"/>
      <c r="P126" s="124"/>
      <c r="Q126" s="124"/>
      <c r="R126" s="124"/>
      <c r="S126" s="124"/>
      <c r="T126" s="124"/>
      <c r="U126" s="124"/>
      <c r="V126" s="124"/>
      <c r="W126" s="124"/>
      <c r="X126" s="124"/>
      <c r="Y126" s="124"/>
      <c r="Z126" s="124"/>
    </row>
    <row r="127" spans="1:26" ht="12.75" customHeight="1">
      <c r="A127" s="1"/>
      <c r="B127" s="1"/>
      <c r="C127" s="1"/>
      <c r="D127" s="1"/>
      <c r="E127" s="1"/>
      <c r="F127" s="1"/>
      <c r="G127" s="1"/>
      <c r="H127" s="1"/>
      <c r="I127" s="124"/>
      <c r="J127" s="124"/>
      <c r="K127" s="124"/>
      <c r="L127" s="124"/>
      <c r="M127" s="124"/>
      <c r="N127" s="124"/>
      <c r="O127" s="124"/>
      <c r="P127" s="124"/>
      <c r="Q127" s="124"/>
      <c r="R127" s="124"/>
      <c r="S127" s="124"/>
      <c r="T127" s="124"/>
      <c r="U127" s="124"/>
      <c r="V127" s="124"/>
      <c r="W127" s="124"/>
      <c r="X127" s="124"/>
      <c r="Y127" s="124"/>
      <c r="Z127" s="124"/>
    </row>
    <row r="128" spans="1:26" ht="12.75" customHeight="1">
      <c r="A128" s="1"/>
      <c r="B128" s="1"/>
      <c r="C128" s="1"/>
      <c r="D128" s="1"/>
      <c r="E128" s="1"/>
      <c r="F128" s="1"/>
      <c r="G128" s="1"/>
      <c r="H128" s="1"/>
      <c r="I128" s="124"/>
      <c r="J128" s="124"/>
      <c r="K128" s="124"/>
      <c r="L128" s="124"/>
      <c r="M128" s="124"/>
      <c r="N128" s="124"/>
      <c r="O128" s="124"/>
      <c r="P128" s="124"/>
      <c r="Q128" s="124"/>
      <c r="R128" s="124"/>
      <c r="S128" s="124"/>
      <c r="T128" s="124"/>
      <c r="U128" s="124"/>
      <c r="V128" s="124"/>
      <c r="W128" s="124"/>
      <c r="X128" s="124"/>
      <c r="Y128" s="124"/>
      <c r="Z128" s="124"/>
    </row>
    <row r="129" spans="1:26" ht="12.75" customHeight="1">
      <c r="A129" s="1"/>
      <c r="B129" s="1"/>
      <c r="C129" s="1"/>
      <c r="D129" s="1"/>
      <c r="E129" s="1"/>
      <c r="F129" s="1"/>
      <c r="G129" s="1"/>
      <c r="H129" s="1"/>
      <c r="I129" s="124"/>
      <c r="J129" s="124"/>
      <c r="K129" s="124"/>
      <c r="L129" s="124"/>
      <c r="M129" s="124"/>
      <c r="N129" s="124"/>
      <c r="O129" s="124"/>
      <c r="P129" s="124"/>
      <c r="Q129" s="124"/>
      <c r="R129" s="124"/>
      <c r="S129" s="124"/>
      <c r="T129" s="124"/>
      <c r="U129" s="124"/>
      <c r="V129" s="124"/>
      <c r="W129" s="124"/>
      <c r="X129" s="124"/>
      <c r="Y129" s="124"/>
      <c r="Z129" s="124"/>
    </row>
    <row r="130" spans="1:26" ht="12.75" customHeight="1">
      <c r="A130" s="1"/>
      <c r="B130" s="1"/>
      <c r="C130" s="1"/>
      <c r="D130" s="1"/>
      <c r="E130" s="1"/>
      <c r="F130" s="1"/>
      <c r="G130" s="1"/>
      <c r="H130" s="1"/>
      <c r="I130" s="124"/>
      <c r="J130" s="124"/>
      <c r="K130" s="124"/>
      <c r="L130" s="124"/>
      <c r="M130" s="124"/>
      <c r="N130" s="124"/>
      <c r="O130" s="124"/>
      <c r="P130" s="124"/>
      <c r="Q130" s="124"/>
      <c r="R130" s="124"/>
      <c r="S130" s="124"/>
      <c r="T130" s="124"/>
      <c r="U130" s="124"/>
      <c r="V130" s="124"/>
      <c r="W130" s="124"/>
      <c r="X130" s="124"/>
      <c r="Y130" s="124"/>
      <c r="Z130" s="124"/>
    </row>
    <row r="131" spans="1:26" ht="12.75" customHeight="1">
      <c r="A131" s="1"/>
      <c r="B131" s="1"/>
      <c r="C131" s="1"/>
      <c r="D131" s="1"/>
      <c r="E131" s="1"/>
      <c r="F131" s="1"/>
      <c r="G131" s="1"/>
      <c r="H131" s="1"/>
      <c r="I131" s="124"/>
      <c r="J131" s="124"/>
      <c r="K131" s="124"/>
      <c r="L131" s="124"/>
      <c r="M131" s="124"/>
      <c r="N131" s="124"/>
      <c r="O131" s="124"/>
      <c r="P131" s="124"/>
      <c r="Q131" s="124"/>
      <c r="R131" s="124"/>
      <c r="S131" s="124"/>
      <c r="T131" s="124"/>
      <c r="U131" s="124"/>
      <c r="V131" s="124"/>
      <c r="W131" s="124"/>
      <c r="X131" s="124"/>
      <c r="Y131" s="124"/>
      <c r="Z131" s="124"/>
    </row>
    <row r="132" spans="1:26" ht="12.75" customHeight="1">
      <c r="A132" s="1"/>
      <c r="B132" s="1"/>
      <c r="C132" s="1"/>
      <c r="D132" s="1"/>
      <c r="E132" s="1"/>
      <c r="F132" s="1"/>
      <c r="G132" s="1"/>
      <c r="H132" s="1"/>
      <c r="I132" s="124"/>
      <c r="J132" s="124"/>
      <c r="K132" s="124"/>
      <c r="L132" s="124"/>
      <c r="M132" s="124"/>
      <c r="N132" s="124"/>
      <c r="O132" s="124"/>
      <c r="P132" s="124"/>
      <c r="Q132" s="124"/>
      <c r="R132" s="124"/>
      <c r="S132" s="124"/>
      <c r="T132" s="124"/>
      <c r="U132" s="124"/>
      <c r="V132" s="124"/>
      <c r="W132" s="124"/>
      <c r="X132" s="124"/>
      <c r="Y132" s="124"/>
      <c r="Z132" s="124"/>
    </row>
    <row r="133" spans="1:26" ht="12.75" customHeight="1">
      <c r="A133" s="1"/>
      <c r="B133" s="1"/>
      <c r="C133" s="1"/>
      <c r="D133" s="1"/>
      <c r="E133" s="1"/>
      <c r="F133" s="1"/>
      <c r="G133" s="1"/>
      <c r="H133" s="1"/>
      <c r="I133" s="124"/>
      <c r="J133" s="124"/>
      <c r="K133" s="124"/>
      <c r="L133" s="124"/>
      <c r="M133" s="124"/>
      <c r="N133" s="124"/>
      <c r="O133" s="124"/>
      <c r="P133" s="124"/>
      <c r="Q133" s="124"/>
      <c r="R133" s="124"/>
      <c r="S133" s="124"/>
      <c r="T133" s="124"/>
      <c r="U133" s="124"/>
      <c r="V133" s="124"/>
      <c r="W133" s="124"/>
      <c r="X133" s="124"/>
      <c r="Y133" s="124"/>
      <c r="Z133" s="124"/>
    </row>
    <row r="134" spans="1:26" ht="12.75" customHeight="1">
      <c r="A134" s="1"/>
      <c r="B134" s="1"/>
      <c r="C134" s="1"/>
      <c r="D134" s="1"/>
      <c r="E134" s="1"/>
      <c r="F134" s="1"/>
      <c r="G134" s="1"/>
      <c r="H134" s="1"/>
      <c r="I134" s="124"/>
      <c r="J134" s="124"/>
      <c r="K134" s="124"/>
      <c r="L134" s="124"/>
      <c r="M134" s="124"/>
      <c r="N134" s="124"/>
      <c r="O134" s="124"/>
      <c r="P134" s="124"/>
      <c r="Q134" s="124"/>
      <c r="R134" s="124"/>
      <c r="S134" s="124"/>
      <c r="T134" s="124"/>
      <c r="U134" s="124"/>
      <c r="V134" s="124"/>
      <c r="W134" s="124"/>
      <c r="X134" s="124"/>
      <c r="Y134" s="124"/>
      <c r="Z134" s="124"/>
    </row>
    <row r="135" spans="1:26" ht="12.75" customHeight="1">
      <c r="A135" s="1"/>
      <c r="B135" s="1"/>
      <c r="C135" s="1"/>
      <c r="D135" s="1"/>
      <c r="E135" s="1"/>
      <c r="F135" s="1"/>
      <c r="G135" s="1"/>
      <c r="H135" s="1"/>
      <c r="I135" s="124"/>
      <c r="J135" s="124"/>
      <c r="K135" s="124"/>
      <c r="L135" s="124"/>
      <c r="M135" s="124"/>
      <c r="N135" s="124"/>
      <c r="O135" s="124"/>
      <c r="P135" s="124"/>
      <c r="Q135" s="124"/>
      <c r="R135" s="124"/>
      <c r="S135" s="124"/>
      <c r="T135" s="124"/>
      <c r="U135" s="124"/>
      <c r="V135" s="124"/>
      <c r="W135" s="124"/>
      <c r="X135" s="124"/>
      <c r="Y135" s="124"/>
      <c r="Z135" s="124"/>
    </row>
    <row r="136" spans="1:26" ht="12.75" customHeight="1">
      <c r="A136" s="1"/>
      <c r="B136" s="1"/>
      <c r="C136" s="1"/>
      <c r="D136" s="1"/>
      <c r="E136" s="1"/>
      <c r="F136" s="1"/>
      <c r="G136" s="1"/>
      <c r="H136" s="1"/>
      <c r="I136" s="124"/>
      <c r="J136" s="124"/>
      <c r="K136" s="124"/>
      <c r="L136" s="124"/>
      <c r="M136" s="124"/>
      <c r="N136" s="124"/>
      <c r="O136" s="124"/>
      <c r="P136" s="124"/>
      <c r="Q136" s="124"/>
      <c r="R136" s="124"/>
      <c r="S136" s="124"/>
      <c r="T136" s="124"/>
      <c r="U136" s="124"/>
      <c r="V136" s="124"/>
      <c r="W136" s="124"/>
      <c r="X136" s="124"/>
      <c r="Y136" s="124"/>
      <c r="Z136" s="124"/>
    </row>
    <row r="137" spans="1:26" ht="12.75" customHeight="1">
      <c r="A137" s="1"/>
      <c r="B137" s="1"/>
      <c r="C137" s="1"/>
      <c r="D137" s="1"/>
      <c r="E137" s="1"/>
      <c r="F137" s="1"/>
      <c r="G137" s="1"/>
      <c r="H137" s="1"/>
      <c r="I137" s="124"/>
      <c r="J137" s="124"/>
      <c r="K137" s="124"/>
      <c r="L137" s="124"/>
      <c r="M137" s="124"/>
      <c r="N137" s="124"/>
      <c r="O137" s="124"/>
      <c r="P137" s="124"/>
      <c r="Q137" s="124"/>
      <c r="R137" s="124"/>
      <c r="S137" s="124"/>
      <c r="T137" s="124"/>
      <c r="U137" s="124"/>
      <c r="V137" s="124"/>
      <c r="W137" s="124"/>
      <c r="X137" s="124"/>
      <c r="Y137" s="124"/>
      <c r="Z137" s="124"/>
    </row>
    <row r="138" spans="1:26" ht="12.75" customHeight="1">
      <c r="A138" s="1"/>
      <c r="B138" s="1"/>
      <c r="C138" s="1"/>
      <c r="D138" s="1"/>
      <c r="E138" s="1"/>
      <c r="F138" s="1"/>
      <c r="G138" s="1"/>
      <c r="H138" s="1"/>
      <c r="I138" s="124"/>
      <c r="J138" s="124"/>
      <c r="K138" s="124"/>
      <c r="L138" s="124"/>
      <c r="M138" s="124"/>
      <c r="N138" s="124"/>
      <c r="O138" s="124"/>
      <c r="P138" s="124"/>
      <c r="Q138" s="124"/>
      <c r="R138" s="124"/>
      <c r="S138" s="124"/>
      <c r="T138" s="124"/>
      <c r="U138" s="124"/>
      <c r="V138" s="124"/>
      <c r="W138" s="124"/>
      <c r="X138" s="124"/>
      <c r="Y138" s="124"/>
      <c r="Z138" s="124"/>
    </row>
    <row r="139" spans="1:26" ht="12.75" customHeight="1">
      <c r="A139" s="1"/>
      <c r="B139" s="1"/>
      <c r="C139" s="1"/>
      <c r="D139" s="1"/>
      <c r="E139" s="1"/>
      <c r="F139" s="1"/>
      <c r="G139" s="1"/>
      <c r="H139" s="1"/>
      <c r="I139" s="124"/>
      <c r="J139" s="124"/>
      <c r="K139" s="124"/>
      <c r="L139" s="124"/>
      <c r="M139" s="124"/>
      <c r="N139" s="124"/>
      <c r="O139" s="124"/>
      <c r="P139" s="124"/>
      <c r="Q139" s="124"/>
      <c r="R139" s="124"/>
      <c r="S139" s="124"/>
      <c r="T139" s="124"/>
      <c r="U139" s="124"/>
      <c r="V139" s="124"/>
      <c r="W139" s="124"/>
      <c r="X139" s="124"/>
      <c r="Y139" s="124"/>
      <c r="Z139" s="124"/>
    </row>
    <row r="140" spans="1:26" ht="12.75" customHeight="1">
      <c r="A140" s="1"/>
      <c r="B140" s="1"/>
      <c r="C140" s="1"/>
      <c r="D140" s="1"/>
      <c r="E140" s="1"/>
      <c r="F140" s="1"/>
      <c r="G140" s="1"/>
      <c r="H140" s="1"/>
      <c r="I140" s="124"/>
      <c r="J140" s="124"/>
      <c r="K140" s="124"/>
      <c r="L140" s="124"/>
      <c r="M140" s="124"/>
      <c r="N140" s="124"/>
      <c r="O140" s="124"/>
      <c r="P140" s="124"/>
      <c r="Q140" s="124"/>
      <c r="R140" s="124"/>
      <c r="S140" s="124"/>
      <c r="T140" s="124"/>
      <c r="U140" s="124"/>
      <c r="V140" s="124"/>
      <c r="W140" s="124"/>
      <c r="X140" s="124"/>
      <c r="Y140" s="124"/>
      <c r="Z140" s="124"/>
    </row>
    <row r="141" spans="1:26" ht="12.75" customHeight="1">
      <c r="A141" s="1"/>
      <c r="B141" s="1"/>
      <c r="C141" s="1"/>
      <c r="D141" s="1"/>
      <c r="E141" s="1"/>
      <c r="F141" s="1"/>
      <c r="G141" s="1"/>
      <c r="H141" s="1"/>
      <c r="I141" s="124"/>
      <c r="J141" s="124"/>
      <c r="K141" s="124"/>
      <c r="L141" s="124"/>
      <c r="M141" s="124"/>
      <c r="N141" s="124"/>
      <c r="O141" s="124"/>
      <c r="P141" s="124"/>
      <c r="Q141" s="124"/>
      <c r="R141" s="124"/>
      <c r="S141" s="124"/>
      <c r="T141" s="124"/>
      <c r="U141" s="124"/>
      <c r="V141" s="124"/>
      <c r="W141" s="124"/>
      <c r="X141" s="124"/>
      <c r="Y141" s="124"/>
      <c r="Z141" s="124"/>
    </row>
    <row r="142" spans="1:26" ht="12.75" customHeight="1">
      <c r="A142" s="1"/>
      <c r="B142" s="1"/>
      <c r="C142" s="1"/>
      <c r="D142" s="1"/>
      <c r="E142" s="1"/>
      <c r="F142" s="1"/>
      <c r="G142" s="1"/>
      <c r="H142" s="1"/>
      <c r="I142" s="124"/>
      <c r="J142" s="124"/>
      <c r="K142" s="124"/>
      <c r="L142" s="124"/>
      <c r="M142" s="124"/>
      <c r="N142" s="124"/>
      <c r="O142" s="124"/>
      <c r="P142" s="124"/>
      <c r="Q142" s="124"/>
      <c r="R142" s="124"/>
      <c r="S142" s="124"/>
      <c r="T142" s="124"/>
      <c r="U142" s="124"/>
      <c r="V142" s="124"/>
      <c r="W142" s="124"/>
      <c r="X142" s="124"/>
      <c r="Y142" s="124"/>
      <c r="Z142" s="124"/>
    </row>
    <row r="143" spans="1:26" ht="12.75" customHeight="1">
      <c r="A143" s="1"/>
      <c r="B143" s="1"/>
      <c r="C143" s="1"/>
      <c r="D143" s="1"/>
      <c r="E143" s="1"/>
      <c r="F143" s="1"/>
      <c r="G143" s="1"/>
      <c r="H143" s="1"/>
      <c r="I143" s="124"/>
      <c r="J143" s="124"/>
      <c r="K143" s="124"/>
      <c r="L143" s="124"/>
      <c r="M143" s="124"/>
      <c r="N143" s="124"/>
      <c r="O143" s="124"/>
      <c r="P143" s="124"/>
      <c r="Q143" s="124"/>
      <c r="R143" s="124"/>
      <c r="S143" s="124"/>
      <c r="T143" s="124"/>
      <c r="U143" s="124"/>
      <c r="V143" s="124"/>
      <c r="W143" s="124"/>
      <c r="X143" s="124"/>
      <c r="Y143" s="124"/>
      <c r="Z143" s="124"/>
    </row>
    <row r="144" spans="1:26" ht="12.75" customHeight="1">
      <c r="A144" s="1"/>
      <c r="B144" s="1"/>
      <c r="C144" s="1"/>
      <c r="D144" s="1"/>
      <c r="E144" s="1"/>
      <c r="F144" s="1"/>
      <c r="G144" s="1"/>
      <c r="H144" s="1"/>
      <c r="I144" s="124"/>
      <c r="J144" s="124"/>
      <c r="K144" s="124"/>
      <c r="L144" s="124"/>
      <c r="M144" s="124"/>
      <c r="N144" s="124"/>
      <c r="O144" s="124"/>
      <c r="P144" s="124"/>
      <c r="Q144" s="124"/>
      <c r="R144" s="124"/>
      <c r="S144" s="124"/>
      <c r="T144" s="124"/>
      <c r="U144" s="124"/>
      <c r="V144" s="124"/>
      <c r="W144" s="124"/>
      <c r="X144" s="124"/>
      <c r="Y144" s="124"/>
      <c r="Z144" s="124"/>
    </row>
    <row r="145" spans="1:26" ht="12.75" customHeight="1">
      <c r="A145" s="1"/>
      <c r="B145" s="1"/>
      <c r="C145" s="1"/>
      <c r="D145" s="1"/>
      <c r="E145" s="1"/>
      <c r="F145" s="1"/>
      <c r="G145" s="1"/>
      <c r="H145" s="1"/>
      <c r="I145" s="124"/>
      <c r="J145" s="124"/>
      <c r="K145" s="124"/>
      <c r="L145" s="124"/>
      <c r="M145" s="124"/>
      <c r="N145" s="124"/>
      <c r="O145" s="124"/>
      <c r="P145" s="124"/>
      <c r="Q145" s="124"/>
      <c r="R145" s="124"/>
      <c r="S145" s="124"/>
      <c r="T145" s="124"/>
      <c r="U145" s="124"/>
      <c r="V145" s="124"/>
      <c r="W145" s="124"/>
      <c r="X145" s="124"/>
      <c r="Y145" s="124"/>
      <c r="Z145" s="124"/>
    </row>
    <row r="146" spans="1:26" ht="12.75" customHeight="1">
      <c r="A146" s="1"/>
      <c r="B146" s="1"/>
      <c r="C146" s="1"/>
      <c r="D146" s="1"/>
      <c r="E146" s="1"/>
      <c r="F146" s="1"/>
      <c r="G146" s="1"/>
      <c r="H146" s="1"/>
      <c r="I146" s="124"/>
      <c r="J146" s="124"/>
      <c r="K146" s="124"/>
      <c r="L146" s="124"/>
      <c r="M146" s="124"/>
      <c r="N146" s="124"/>
      <c r="O146" s="124"/>
      <c r="P146" s="124"/>
      <c r="Q146" s="124"/>
      <c r="R146" s="124"/>
      <c r="S146" s="124"/>
      <c r="T146" s="124"/>
      <c r="U146" s="124"/>
      <c r="V146" s="124"/>
      <c r="W146" s="124"/>
      <c r="X146" s="124"/>
      <c r="Y146" s="124"/>
      <c r="Z146" s="124"/>
    </row>
    <row r="147" spans="1:26" ht="12.75" customHeight="1">
      <c r="A147" s="1"/>
      <c r="B147" s="1"/>
      <c r="C147" s="1"/>
      <c r="D147" s="1"/>
      <c r="E147" s="1"/>
      <c r="F147" s="1"/>
      <c r="G147" s="1"/>
      <c r="H147" s="1"/>
      <c r="I147" s="124"/>
      <c r="J147" s="124"/>
      <c r="K147" s="124"/>
      <c r="L147" s="124"/>
      <c r="M147" s="124"/>
      <c r="N147" s="124"/>
      <c r="O147" s="124"/>
      <c r="P147" s="124"/>
      <c r="Q147" s="124"/>
      <c r="R147" s="124"/>
      <c r="S147" s="124"/>
      <c r="T147" s="124"/>
      <c r="U147" s="124"/>
      <c r="V147" s="124"/>
      <c r="W147" s="124"/>
      <c r="X147" s="124"/>
      <c r="Y147" s="124"/>
      <c r="Z147" s="124"/>
    </row>
    <row r="148" spans="1:26" ht="12.75" customHeight="1">
      <c r="A148" s="1"/>
      <c r="B148" s="1"/>
      <c r="C148" s="1"/>
      <c r="D148" s="1"/>
      <c r="E148" s="1"/>
      <c r="F148" s="1"/>
      <c r="G148" s="1"/>
      <c r="H148" s="1"/>
      <c r="I148" s="124"/>
      <c r="J148" s="124"/>
      <c r="K148" s="124"/>
      <c r="L148" s="124"/>
      <c r="M148" s="124"/>
      <c r="N148" s="124"/>
      <c r="O148" s="124"/>
      <c r="P148" s="124"/>
      <c r="Q148" s="124"/>
      <c r="R148" s="124"/>
      <c r="S148" s="124"/>
      <c r="T148" s="124"/>
      <c r="U148" s="124"/>
      <c r="V148" s="124"/>
      <c r="W148" s="124"/>
      <c r="X148" s="124"/>
      <c r="Y148" s="124"/>
      <c r="Z148" s="124"/>
    </row>
    <row r="149" spans="1:26" ht="12.75" customHeight="1">
      <c r="A149" s="1"/>
      <c r="B149" s="1"/>
      <c r="C149" s="1"/>
      <c r="D149" s="1"/>
      <c r="E149" s="1"/>
      <c r="F149" s="1"/>
      <c r="G149" s="1"/>
      <c r="H149" s="1"/>
      <c r="I149" s="124"/>
      <c r="J149" s="124"/>
      <c r="K149" s="124"/>
      <c r="L149" s="124"/>
      <c r="M149" s="124"/>
      <c r="N149" s="124"/>
      <c r="O149" s="124"/>
      <c r="P149" s="124"/>
      <c r="Q149" s="124"/>
      <c r="R149" s="124"/>
      <c r="S149" s="124"/>
      <c r="T149" s="124"/>
      <c r="U149" s="124"/>
      <c r="V149" s="124"/>
      <c r="W149" s="124"/>
      <c r="X149" s="124"/>
      <c r="Y149" s="124"/>
      <c r="Z149" s="124"/>
    </row>
    <row r="150" spans="1:26" ht="12.75" customHeight="1">
      <c r="A150" s="1"/>
      <c r="B150" s="1"/>
      <c r="C150" s="1"/>
      <c r="D150" s="1"/>
      <c r="E150" s="1"/>
      <c r="F150" s="1"/>
      <c r="G150" s="1"/>
      <c r="H150" s="1"/>
      <c r="I150" s="124"/>
      <c r="J150" s="124"/>
      <c r="K150" s="124"/>
      <c r="L150" s="124"/>
      <c r="M150" s="124"/>
      <c r="N150" s="124"/>
      <c r="O150" s="124"/>
      <c r="P150" s="124"/>
      <c r="Q150" s="124"/>
      <c r="R150" s="124"/>
      <c r="S150" s="124"/>
      <c r="T150" s="124"/>
      <c r="U150" s="124"/>
      <c r="V150" s="124"/>
      <c r="W150" s="124"/>
      <c r="X150" s="124"/>
      <c r="Y150" s="124"/>
      <c r="Z150" s="124"/>
    </row>
    <row r="151" spans="1:26" ht="12.75" customHeight="1">
      <c r="A151" s="1"/>
      <c r="B151" s="1"/>
      <c r="C151" s="1"/>
      <c r="D151" s="1"/>
      <c r="E151" s="1"/>
      <c r="F151" s="1"/>
      <c r="G151" s="1"/>
      <c r="H151" s="1"/>
      <c r="I151" s="124"/>
      <c r="J151" s="124"/>
      <c r="K151" s="124"/>
      <c r="L151" s="124"/>
      <c r="M151" s="124"/>
      <c r="N151" s="124"/>
      <c r="O151" s="124"/>
      <c r="P151" s="124"/>
      <c r="Q151" s="124"/>
      <c r="R151" s="124"/>
      <c r="S151" s="124"/>
      <c r="T151" s="124"/>
      <c r="U151" s="124"/>
      <c r="V151" s="124"/>
      <c r="W151" s="124"/>
      <c r="X151" s="124"/>
      <c r="Y151" s="124"/>
      <c r="Z151" s="124"/>
    </row>
    <row r="152" spans="1:26" ht="12.75" customHeight="1">
      <c r="A152" s="1"/>
      <c r="B152" s="1"/>
      <c r="C152" s="1"/>
      <c r="D152" s="1"/>
      <c r="E152" s="1"/>
      <c r="F152" s="1"/>
      <c r="G152" s="1"/>
      <c r="H152" s="1"/>
      <c r="I152" s="124"/>
      <c r="J152" s="124"/>
      <c r="K152" s="124"/>
      <c r="L152" s="124"/>
      <c r="M152" s="124"/>
      <c r="N152" s="124"/>
      <c r="O152" s="124"/>
      <c r="P152" s="124"/>
      <c r="Q152" s="124"/>
      <c r="R152" s="124"/>
      <c r="S152" s="124"/>
      <c r="T152" s="124"/>
      <c r="U152" s="124"/>
      <c r="V152" s="124"/>
      <c r="W152" s="124"/>
      <c r="X152" s="124"/>
      <c r="Y152" s="124"/>
      <c r="Z152" s="124"/>
    </row>
    <row r="153" spans="1:26" ht="12.75" customHeight="1">
      <c r="A153" s="1"/>
      <c r="B153" s="1"/>
      <c r="C153" s="1"/>
      <c r="D153" s="1"/>
      <c r="E153" s="1"/>
      <c r="F153" s="1"/>
      <c r="G153" s="1"/>
      <c r="H153" s="1"/>
      <c r="I153" s="124"/>
      <c r="J153" s="124"/>
      <c r="K153" s="124"/>
      <c r="L153" s="124"/>
      <c r="M153" s="124"/>
      <c r="N153" s="124"/>
      <c r="O153" s="124"/>
      <c r="P153" s="124"/>
      <c r="Q153" s="124"/>
      <c r="R153" s="124"/>
      <c r="S153" s="124"/>
      <c r="T153" s="124"/>
      <c r="U153" s="124"/>
      <c r="V153" s="124"/>
      <c r="W153" s="124"/>
      <c r="X153" s="124"/>
      <c r="Y153" s="124"/>
      <c r="Z153" s="124"/>
    </row>
    <row r="154" spans="1:26" ht="12.75" customHeight="1">
      <c r="A154" s="1"/>
      <c r="B154" s="1"/>
      <c r="C154" s="1"/>
      <c r="D154" s="1"/>
      <c r="E154" s="1"/>
      <c r="F154" s="1"/>
      <c r="G154" s="1"/>
      <c r="H154" s="1"/>
      <c r="I154" s="124"/>
      <c r="J154" s="124"/>
      <c r="K154" s="124"/>
      <c r="L154" s="124"/>
      <c r="M154" s="124"/>
      <c r="N154" s="124"/>
      <c r="O154" s="124"/>
      <c r="P154" s="124"/>
      <c r="Q154" s="124"/>
      <c r="R154" s="124"/>
      <c r="S154" s="124"/>
      <c r="T154" s="124"/>
      <c r="U154" s="124"/>
      <c r="V154" s="124"/>
      <c r="W154" s="124"/>
      <c r="X154" s="124"/>
      <c r="Y154" s="124"/>
      <c r="Z154" s="124"/>
    </row>
    <row r="155" spans="1:26" ht="12.75" customHeight="1">
      <c r="A155" s="1"/>
      <c r="B155" s="1"/>
      <c r="C155" s="1"/>
      <c r="D155" s="1"/>
      <c r="E155" s="1"/>
      <c r="F155" s="1"/>
      <c r="G155" s="1"/>
      <c r="H155" s="1"/>
      <c r="I155" s="124"/>
      <c r="J155" s="124"/>
      <c r="K155" s="124"/>
      <c r="L155" s="124"/>
      <c r="M155" s="124"/>
      <c r="N155" s="124"/>
      <c r="O155" s="124"/>
      <c r="P155" s="124"/>
      <c r="Q155" s="124"/>
      <c r="R155" s="124"/>
      <c r="S155" s="124"/>
      <c r="T155" s="124"/>
      <c r="U155" s="124"/>
      <c r="V155" s="124"/>
      <c r="W155" s="124"/>
      <c r="X155" s="124"/>
      <c r="Y155" s="124"/>
      <c r="Z155" s="124"/>
    </row>
    <row r="156" spans="1:26" ht="12.75" customHeight="1">
      <c r="A156" s="1"/>
      <c r="B156" s="1"/>
      <c r="C156" s="1"/>
      <c r="D156" s="1"/>
      <c r="E156" s="1"/>
      <c r="F156" s="1"/>
      <c r="G156" s="1"/>
      <c r="H156" s="1"/>
      <c r="I156" s="124"/>
      <c r="J156" s="124"/>
      <c r="K156" s="124"/>
      <c r="L156" s="124"/>
      <c r="M156" s="124"/>
      <c r="N156" s="124"/>
      <c r="O156" s="124"/>
      <c r="P156" s="124"/>
      <c r="Q156" s="124"/>
      <c r="R156" s="124"/>
      <c r="S156" s="124"/>
      <c r="T156" s="124"/>
      <c r="U156" s="124"/>
      <c r="V156" s="124"/>
      <c r="W156" s="124"/>
      <c r="X156" s="124"/>
      <c r="Y156" s="124"/>
      <c r="Z156" s="124"/>
    </row>
    <row r="157" spans="1:26" ht="12.75" customHeight="1">
      <c r="A157" s="1"/>
      <c r="B157" s="1"/>
      <c r="C157" s="1"/>
      <c r="D157" s="1"/>
      <c r="E157" s="1"/>
      <c r="F157" s="1"/>
      <c r="G157" s="1"/>
      <c r="H157" s="1"/>
      <c r="I157" s="124"/>
      <c r="J157" s="124"/>
      <c r="K157" s="124"/>
      <c r="L157" s="124"/>
      <c r="M157" s="124"/>
      <c r="N157" s="124"/>
      <c r="O157" s="124"/>
      <c r="P157" s="124"/>
      <c r="Q157" s="124"/>
      <c r="R157" s="124"/>
      <c r="S157" s="124"/>
      <c r="T157" s="124"/>
      <c r="U157" s="124"/>
      <c r="V157" s="124"/>
      <c r="W157" s="124"/>
      <c r="X157" s="124"/>
      <c r="Y157" s="124"/>
      <c r="Z157" s="124"/>
    </row>
    <row r="158" spans="1:26" ht="12.75" customHeight="1">
      <c r="A158" s="1"/>
      <c r="B158" s="1"/>
      <c r="C158" s="1"/>
      <c r="D158" s="1"/>
      <c r="E158" s="1"/>
      <c r="F158" s="1"/>
      <c r="G158" s="1"/>
      <c r="H158" s="1"/>
      <c r="I158" s="124"/>
      <c r="J158" s="124"/>
      <c r="K158" s="124"/>
      <c r="L158" s="124"/>
      <c r="M158" s="124"/>
      <c r="N158" s="124"/>
      <c r="O158" s="124"/>
      <c r="P158" s="124"/>
      <c r="Q158" s="124"/>
      <c r="R158" s="124"/>
      <c r="S158" s="124"/>
      <c r="T158" s="124"/>
      <c r="U158" s="124"/>
      <c r="V158" s="124"/>
      <c r="W158" s="124"/>
      <c r="X158" s="124"/>
      <c r="Y158" s="124"/>
      <c r="Z158" s="124"/>
    </row>
    <row r="159" spans="1:26" ht="12.75" customHeight="1">
      <c r="A159" s="1"/>
      <c r="B159" s="1"/>
      <c r="C159" s="1"/>
      <c r="D159" s="1"/>
      <c r="E159" s="1"/>
      <c r="F159" s="1"/>
      <c r="G159" s="1"/>
      <c r="H159" s="1"/>
      <c r="I159" s="124"/>
      <c r="J159" s="124"/>
      <c r="K159" s="124"/>
      <c r="L159" s="124"/>
      <c r="M159" s="124"/>
      <c r="N159" s="124"/>
      <c r="O159" s="124"/>
      <c r="P159" s="124"/>
      <c r="Q159" s="124"/>
      <c r="R159" s="124"/>
      <c r="S159" s="124"/>
      <c r="T159" s="124"/>
      <c r="U159" s="124"/>
      <c r="V159" s="124"/>
      <c r="W159" s="124"/>
      <c r="X159" s="124"/>
      <c r="Y159" s="124"/>
      <c r="Z159" s="124"/>
    </row>
    <row r="160" spans="1:26" ht="12.75" customHeight="1">
      <c r="A160" s="1"/>
      <c r="B160" s="1"/>
      <c r="C160" s="1"/>
      <c r="D160" s="1"/>
      <c r="E160" s="1"/>
      <c r="F160" s="1"/>
      <c r="G160" s="1"/>
      <c r="H160" s="1"/>
      <c r="I160" s="124"/>
      <c r="J160" s="124"/>
      <c r="K160" s="124"/>
      <c r="L160" s="124"/>
      <c r="M160" s="124"/>
      <c r="N160" s="124"/>
      <c r="O160" s="124"/>
      <c r="P160" s="124"/>
      <c r="Q160" s="124"/>
      <c r="R160" s="124"/>
      <c r="S160" s="124"/>
      <c r="T160" s="124"/>
      <c r="U160" s="124"/>
      <c r="V160" s="124"/>
      <c r="W160" s="124"/>
      <c r="X160" s="124"/>
      <c r="Y160" s="124"/>
      <c r="Z160" s="124"/>
    </row>
    <row r="161" spans="1:26" ht="12.75" customHeight="1">
      <c r="A161" s="1"/>
      <c r="B161" s="1"/>
      <c r="C161" s="1"/>
      <c r="D161" s="1"/>
      <c r="E161" s="1"/>
      <c r="F161" s="1"/>
      <c r="G161" s="1"/>
      <c r="H161" s="1"/>
      <c r="I161" s="124"/>
      <c r="J161" s="124"/>
      <c r="K161" s="124"/>
      <c r="L161" s="124"/>
      <c r="M161" s="124"/>
      <c r="N161" s="124"/>
      <c r="O161" s="124"/>
      <c r="P161" s="124"/>
      <c r="Q161" s="124"/>
      <c r="R161" s="124"/>
      <c r="S161" s="124"/>
      <c r="T161" s="124"/>
      <c r="U161" s="124"/>
      <c r="V161" s="124"/>
      <c r="W161" s="124"/>
      <c r="X161" s="124"/>
      <c r="Y161" s="124"/>
      <c r="Z161" s="124"/>
    </row>
    <row r="162" spans="1:26" ht="12.75" customHeight="1">
      <c r="A162" s="1"/>
      <c r="B162" s="1"/>
      <c r="C162" s="1"/>
      <c r="D162" s="1"/>
      <c r="E162" s="1"/>
      <c r="F162" s="1"/>
      <c r="G162" s="1"/>
      <c r="H162" s="1"/>
      <c r="I162" s="124"/>
      <c r="J162" s="124"/>
      <c r="K162" s="124"/>
      <c r="L162" s="124"/>
      <c r="M162" s="124"/>
      <c r="N162" s="124"/>
      <c r="O162" s="124"/>
      <c r="P162" s="124"/>
      <c r="Q162" s="124"/>
      <c r="R162" s="124"/>
      <c r="S162" s="124"/>
      <c r="T162" s="124"/>
      <c r="U162" s="124"/>
      <c r="V162" s="124"/>
      <c r="W162" s="124"/>
      <c r="X162" s="124"/>
      <c r="Y162" s="124"/>
      <c r="Z162" s="124"/>
    </row>
    <row r="163" spans="1:26" ht="12.75" customHeight="1">
      <c r="A163" s="1"/>
      <c r="B163" s="1"/>
      <c r="C163" s="1"/>
      <c r="D163" s="1"/>
      <c r="E163" s="1"/>
      <c r="F163" s="1"/>
      <c r="G163" s="1"/>
      <c r="H163" s="1"/>
      <c r="I163" s="124"/>
      <c r="J163" s="124"/>
      <c r="K163" s="124"/>
      <c r="L163" s="124"/>
      <c r="M163" s="124"/>
      <c r="N163" s="124"/>
      <c r="O163" s="124"/>
      <c r="P163" s="124"/>
      <c r="Q163" s="124"/>
      <c r="R163" s="124"/>
      <c r="S163" s="124"/>
      <c r="T163" s="124"/>
      <c r="U163" s="124"/>
      <c r="V163" s="124"/>
      <c r="W163" s="124"/>
      <c r="X163" s="124"/>
      <c r="Y163" s="124"/>
      <c r="Z163" s="124"/>
    </row>
    <row r="164" spans="1:26" ht="12.75" customHeight="1">
      <c r="A164" s="1"/>
      <c r="B164" s="1"/>
      <c r="C164" s="1"/>
      <c r="D164" s="1"/>
      <c r="E164" s="1"/>
      <c r="F164" s="1"/>
      <c r="G164" s="1"/>
      <c r="H164" s="1"/>
      <c r="I164" s="124"/>
      <c r="J164" s="124"/>
      <c r="K164" s="124"/>
      <c r="L164" s="124"/>
      <c r="M164" s="124"/>
      <c r="N164" s="124"/>
      <c r="O164" s="124"/>
      <c r="P164" s="124"/>
      <c r="Q164" s="124"/>
      <c r="R164" s="124"/>
      <c r="S164" s="124"/>
      <c r="T164" s="124"/>
      <c r="U164" s="124"/>
      <c r="V164" s="124"/>
      <c r="W164" s="124"/>
      <c r="X164" s="124"/>
      <c r="Y164" s="124"/>
      <c r="Z164" s="124"/>
    </row>
    <row r="165" spans="1:26" ht="12.75" customHeight="1">
      <c r="A165" s="1"/>
      <c r="B165" s="1"/>
      <c r="C165" s="1"/>
      <c r="D165" s="1"/>
      <c r="E165" s="1"/>
      <c r="F165" s="1"/>
      <c r="G165" s="1"/>
      <c r="H165" s="1"/>
      <c r="I165" s="124"/>
      <c r="J165" s="124"/>
      <c r="K165" s="124"/>
      <c r="L165" s="124"/>
      <c r="M165" s="124"/>
      <c r="N165" s="124"/>
      <c r="O165" s="124"/>
      <c r="P165" s="124"/>
      <c r="Q165" s="124"/>
      <c r="R165" s="124"/>
      <c r="S165" s="124"/>
      <c r="T165" s="124"/>
      <c r="U165" s="124"/>
      <c r="V165" s="124"/>
      <c r="W165" s="124"/>
      <c r="X165" s="124"/>
      <c r="Y165" s="124"/>
      <c r="Z165" s="124"/>
    </row>
    <row r="166" spans="1:26" ht="12.75" customHeight="1">
      <c r="A166" s="1"/>
      <c r="B166" s="1"/>
      <c r="C166" s="1"/>
      <c r="D166" s="1"/>
      <c r="E166" s="1"/>
      <c r="F166" s="1"/>
      <c r="G166" s="1"/>
      <c r="H166" s="1"/>
      <c r="I166" s="124"/>
      <c r="J166" s="124"/>
      <c r="K166" s="124"/>
      <c r="L166" s="124"/>
      <c r="M166" s="124"/>
      <c r="N166" s="124"/>
      <c r="O166" s="124"/>
      <c r="P166" s="124"/>
      <c r="Q166" s="124"/>
      <c r="R166" s="124"/>
      <c r="S166" s="124"/>
      <c r="T166" s="124"/>
      <c r="U166" s="124"/>
      <c r="V166" s="124"/>
      <c r="W166" s="124"/>
      <c r="X166" s="124"/>
      <c r="Y166" s="124"/>
      <c r="Z166" s="124"/>
    </row>
    <row r="167" spans="1:26" ht="12.75" customHeight="1">
      <c r="A167" s="1"/>
      <c r="B167" s="1"/>
      <c r="C167" s="1"/>
      <c r="D167" s="1"/>
      <c r="E167" s="1"/>
      <c r="F167" s="1"/>
      <c r="G167" s="1"/>
      <c r="H167" s="1"/>
      <c r="I167" s="124"/>
      <c r="J167" s="124"/>
      <c r="K167" s="124"/>
      <c r="L167" s="124"/>
      <c r="M167" s="124"/>
      <c r="N167" s="124"/>
      <c r="O167" s="124"/>
      <c r="P167" s="124"/>
      <c r="Q167" s="124"/>
      <c r="R167" s="124"/>
      <c r="S167" s="124"/>
      <c r="T167" s="124"/>
      <c r="U167" s="124"/>
      <c r="V167" s="124"/>
      <c r="W167" s="124"/>
      <c r="X167" s="124"/>
      <c r="Y167" s="124"/>
      <c r="Z167" s="124"/>
    </row>
    <row r="168" spans="1:26" ht="12.75" customHeight="1">
      <c r="A168" s="1"/>
      <c r="B168" s="1"/>
      <c r="C168" s="1"/>
      <c r="D168" s="1"/>
      <c r="E168" s="1"/>
      <c r="F168" s="1"/>
      <c r="G168" s="1"/>
      <c r="H168" s="1"/>
      <c r="I168" s="124"/>
      <c r="J168" s="124"/>
      <c r="K168" s="124"/>
      <c r="L168" s="124"/>
      <c r="M168" s="124"/>
      <c r="N168" s="124"/>
      <c r="O168" s="124"/>
      <c r="P168" s="124"/>
      <c r="Q168" s="124"/>
      <c r="R168" s="124"/>
      <c r="S168" s="124"/>
      <c r="T168" s="124"/>
      <c r="U168" s="124"/>
      <c r="V168" s="124"/>
      <c r="W168" s="124"/>
      <c r="X168" s="124"/>
      <c r="Y168" s="124"/>
      <c r="Z168" s="124"/>
    </row>
    <row r="169" spans="1:26" ht="12.75" customHeight="1">
      <c r="A169" s="1"/>
      <c r="B169" s="1"/>
      <c r="C169" s="1"/>
      <c r="D169" s="1"/>
      <c r="E169" s="1"/>
      <c r="F169" s="1"/>
      <c r="G169" s="1"/>
      <c r="H169" s="1"/>
      <c r="I169" s="124"/>
      <c r="J169" s="124"/>
      <c r="K169" s="124"/>
      <c r="L169" s="124"/>
      <c r="M169" s="124"/>
      <c r="N169" s="124"/>
      <c r="O169" s="124"/>
      <c r="P169" s="124"/>
      <c r="Q169" s="124"/>
      <c r="R169" s="124"/>
      <c r="S169" s="124"/>
      <c r="T169" s="124"/>
      <c r="U169" s="124"/>
      <c r="V169" s="124"/>
      <c r="W169" s="124"/>
      <c r="X169" s="124"/>
      <c r="Y169" s="124"/>
      <c r="Z169" s="124"/>
    </row>
    <row r="170" spans="1:26" ht="12.75" customHeight="1">
      <c r="A170" s="1"/>
      <c r="B170" s="1"/>
      <c r="C170" s="1"/>
      <c r="D170" s="1"/>
      <c r="E170" s="1"/>
      <c r="F170" s="1"/>
      <c r="G170" s="1"/>
      <c r="H170" s="1"/>
      <c r="I170" s="124"/>
      <c r="J170" s="124"/>
      <c r="K170" s="124"/>
      <c r="L170" s="124"/>
      <c r="M170" s="124"/>
      <c r="N170" s="124"/>
      <c r="O170" s="124"/>
      <c r="P170" s="124"/>
      <c r="Q170" s="124"/>
      <c r="R170" s="124"/>
      <c r="S170" s="124"/>
      <c r="T170" s="124"/>
      <c r="U170" s="124"/>
      <c r="V170" s="124"/>
      <c r="W170" s="124"/>
      <c r="X170" s="124"/>
      <c r="Y170" s="124"/>
      <c r="Z170" s="124"/>
    </row>
    <row r="171" spans="1:26" ht="12.75" customHeight="1">
      <c r="A171" s="1"/>
      <c r="B171" s="1"/>
      <c r="C171" s="1"/>
      <c r="D171" s="1"/>
      <c r="E171" s="1"/>
      <c r="F171" s="1"/>
      <c r="G171" s="1"/>
      <c r="H171" s="1"/>
      <c r="I171" s="124"/>
      <c r="J171" s="124"/>
      <c r="K171" s="124"/>
      <c r="L171" s="124"/>
      <c r="M171" s="124"/>
      <c r="N171" s="124"/>
      <c r="O171" s="124"/>
      <c r="P171" s="124"/>
      <c r="Q171" s="124"/>
      <c r="R171" s="124"/>
      <c r="S171" s="124"/>
      <c r="T171" s="124"/>
      <c r="U171" s="124"/>
      <c r="V171" s="124"/>
      <c r="W171" s="124"/>
      <c r="X171" s="124"/>
      <c r="Y171" s="124"/>
      <c r="Z171" s="124"/>
    </row>
    <row r="172" spans="1:26" ht="12.75" customHeight="1">
      <c r="A172" s="1"/>
      <c r="B172" s="1"/>
      <c r="C172" s="1"/>
      <c r="D172" s="1"/>
      <c r="E172" s="1"/>
      <c r="F172" s="1"/>
      <c r="G172" s="1"/>
      <c r="H172" s="1"/>
      <c r="I172" s="124"/>
      <c r="J172" s="124"/>
      <c r="K172" s="124"/>
      <c r="L172" s="124"/>
      <c r="M172" s="124"/>
      <c r="N172" s="124"/>
      <c r="O172" s="124"/>
      <c r="P172" s="124"/>
      <c r="Q172" s="124"/>
      <c r="R172" s="124"/>
      <c r="S172" s="124"/>
      <c r="T172" s="124"/>
      <c r="U172" s="124"/>
      <c r="V172" s="124"/>
      <c r="W172" s="124"/>
      <c r="X172" s="124"/>
      <c r="Y172" s="124"/>
      <c r="Z172" s="124"/>
    </row>
    <row r="173" spans="1:26" ht="12.75" customHeight="1">
      <c r="A173" s="1"/>
      <c r="B173" s="1"/>
      <c r="C173" s="1"/>
      <c r="D173" s="1"/>
      <c r="E173" s="1"/>
      <c r="F173" s="1"/>
      <c r="G173" s="1"/>
      <c r="H173" s="1"/>
      <c r="I173" s="124"/>
      <c r="J173" s="124"/>
      <c r="K173" s="124"/>
      <c r="L173" s="124"/>
      <c r="M173" s="124"/>
      <c r="N173" s="124"/>
      <c r="O173" s="124"/>
      <c r="P173" s="124"/>
      <c r="Q173" s="124"/>
      <c r="R173" s="124"/>
      <c r="S173" s="124"/>
      <c r="T173" s="124"/>
      <c r="U173" s="124"/>
      <c r="V173" s="124"/>
      <c r="W173" s="124"/>
      <c r="X173" s="124"/>
      <c r="Y173" s="124"/>
      <c r="Z173" s="124"/>
    </row>
    <row r="174" spans="1:26" ht="12.75" customHeight="1">
      <c r="A174" s="1"/>
      <c r="B174" s="1"/>
      <c r="C174" s="1"/>
      <c r="D174" s="1"/>
      <c r="E174" s="1"/>
      <c r="F174" s="1"/>
      <c r="G174" s="1"/>
      <c r="H174" s="1"/>
      <c r="I174" s="124"/>
      <c r="J174" s="124"/>
      <c r="K174" s="124"/>
      <c r="L174" s="124"/>
      <c r="M174" s="124"/>
      <c r="N174" s="124"/>
      <c r="O174" s="124"/>
      <c r="P174" s="124"/>
      <c r="Q174" s="124"/>
      <c r="R174" s="124"/>
      <c r="S174" s="124"/>
      <c r="T174" s="124"/>
      <c r="U174" s="124"/>
      <c r="V174" s="124"/>
      <c r="W174" s="124"/>
      <c r="X174" s="124"/>
      <c r="Y174" s="124"/>
      <c r="Z174" s="124"/>
    </row>
    <row r="175" spans="1:26" ht="12.75" customHeight="1">
      <c r="A175" s="1"/>
      <c r="B175" s="1"/>
      <c r="C175" s="1"/>
      <c r="D175" s="1"/>
      <c r="E175" s="1"/>
      <c r="F175" s="1"/>
      <c r="G175" s="1"/>
      <c r="H175" s="1"/>
      <c r="I175" s="124"/>
      <c r="J175" s="124"/>
      <c r="K175" s="124"/>
      <c r="L175" s="124"/>
      <c r="M175" s="124"/>
      <c r="N175" s="124"/>
      <c r="O175" s="124"/>
      <c r="P175" s="124"/>
      <c r="Q175" s="124"/>
      <c r="R175" s="124"/>
      <c r="S175" s="124"/>
      <c r="T175" s="124"/>
      <c r="U175" s="124"/>
      <c r="V175" s="124"/>
      <c r="W175" s="124"/>
      <c r="X175" s="124"/>
      <c r="Y175" s="124"/>
      <c r="Z175" s="124"/>
    </row>
    <row r="176" spans="1:26" ht="12.75" customHeight="1">
      <c r="A176" s="1"/>
      <c r="B176" s="1"/>
      <c r="C176" s="1"/>
      <c r="D176" s="1"/>
      <c r="E176" s="1"/>
      <c r="F176" s="1"/>
      <c r="G176" s="1"/>
      <c r="H176" s="1"/>
      <c r="I176" s="124"/>
      <c r="J176" s="124"/>
      <c r="K176" s="124"/>
      <c r="L176" s="124"/>
      <c r="M176" s="124"/>
      <c r="N176" s="124"/>
      <c r="O176" s="124"/>
      <c r="P176" s="124"/>
      <c r="Q176" s="124"/>
      <c r="R176" s="124"/>
      <c r="S176" s="124"/>
      <c r="T176" s="124"/>
      <c r="U176" s="124"/>
      <c r="V176" s="124"/>
      <c r="W176" s="124"/>
      <c r="X176" s="124"/>
      <c r="Y176" s="124"/>
      <c r="Z176" s="124"/>
    </row>
    <row r="177" spans="1:26" ht="12.75" customHeight="1">
      <c r="A177" s="1"/>
      <c r="B177" s="1"/>
      <c r="C177" s="1"/>
      <c r="D177" s="1"/>
      <c r="E177" s="1"/>
      <c r="F177" s="1"/>
      <c r="G177" s="1"/>
      <c r="H177" s="1"/>
      <c r="I177" s="124"/>
      <c r="J177" s="124"/>
      <c r="K177" s="124"/>
      <c r="L177" s="124"/>
      <c r="M177" s="124"/>
      <c r="N177" s="124"/>
      <c r="O177" s="124"/>
      <c r="P177" s="124"/>
      <c r="Q177" s="124"/>
      <c r="R177" s="124"/>
      <c r="S177" s="124"/>
      <c r="T177" s="124"/>
      <c r="U177" s="124"/>
      <c r="V177" s="124"/>
      <c r="W177" s="124"/>
      <c r="X177" s="124"/>
      <c r="Y177" s="124"/>
      <c r="Z177" s="124"/>
    </row>
    <row r="178" spans="1:26" ht="12.75" customHeight="1">
      <c r="A178" s="1"/>
      <c r="B178" s="1"/>
      <c r="C178" s="1"/>
      <c r="D178" s="1"/>
      <c r="E178" s="1"/>
      <c r="F178" s="1"/>
      <c r="G178" s="1"/>
      <c r="H178" s="1"/>
      <c r="I178" s="124"/>
      <c r="J178" s="124"/>
      <c r="K178" s="124"/>
      <c r="L178" s="124"/>
      <c r="M178" s="124"/>
      <c r="N178" s="124"/>
      <c r="O178" s="124"/>
      <c r="P178" s="124"/>
      <c r="Q178" s="124"/>
      <c r="R178" s="124"/>
      <c r="S178" s="124"/>
      <c r="T178" s="124"/>
      <c r="U178" s="124"/>
      <c r="V178" s="124"/>
      <c r="W178" s="124"/>
      <c r="X178" s="124"/>
      <c r="Y178" s="124"/>
      <c r="Z178" s="124"/>
    </row>
    <row r="179" spans="1:26" ht="12.75" customHeight="1">
      <c r="A179" s="1"/>
      <c r="B179" s="1"/>
      <c r="C179" s="1"/>
      <c r="D179" s="1"/>
      <c r="E179" s="1"/>
      <c r="F179" s="1"/>
      <c r="G179" s="1"/>
      <c r="H179" s="1"/>
      <c r="I179" s="124"/>
      <c r="J179" s="124"/>
      <c r="K179" s="124"/>
      <c r="L179" s="124"/>
      <c r="M179" s="124"/>
      <c r="N179" s="124"/>
      <c r="O179" s="124"/>
      <c r="P179" s="124"/>
      <c r="Q179" s="124"/>
      <c r="R179" s="124"/>
      <c r="S179" s="124"/>
      <c r="T179" s="124"/>
      <c r="U179" s="124"/>
      <c r="V179" s="124"/>
      <c r="W179" s="124"/>
      <c r="X179" s="124"/>
      <c r="Y179" s="124"/>
      <c r="Z179" s="124"/>
    </row>
    <row r="180" spans="1:26" ht="12.75" customHeight="1">
      <c r="A180" s="1"/>
      <c r="B180" s="1"/>
      <c r="C180" s="1"/>
      <c r="D180" s="1"/>
      <c r="E180" s="1"/>
      <c r="F180" s="1"/>
      <c r="G180" s="1"/>
      <c r="H180" s="1"/>
      <c r="I180" s="124"/>
      <c r="J180" s="124"/>
      <c r="K180" s="124"/>
      <c r="L180" s="124"/>
      <c r="M180" s="124"/>
      <c r="N180" s="124"/>
      <c r="O180" s="124"/>
      <c r="P180" s="124"/>
      <c r="Q180" s="124"/>
      <c r="R180" s="124"/>
      <c r="S180" s="124"/>
      <c r="T180" s="124"/>
      <c r="U180" s="124"/>
      <c r="V180" s="124"/>
      <c r="W180" s="124"/>
      <c r="X180" s="124"/>
      <c r="Y180" s="124"/>
      <c r="Z180" s="124"/>
    </row>
    <row r="181" spans="1:26" ht="12.75" customHeight="1">
      <c r="A181" s="1"/>
      <c r="B181" s="1"/>
      <c r="C181" s="1"/>
      <c r="D181" s="1"/>
      <c r="E181" s="1"/>
      <c r="F181" s="1"/>
      <c r="G181" s="1"/>
      <c r="H181" s="1"/>
      <c r="I181" s="124"/>
      <c r="J181" s="124"/>
      <c r="K181" s="124"/>
      <c r="L181" s="124"/>
      <c r="M181" s="124"/>
      <c r="N181" s="124"/>
      <c r="O181" s="124"/>
      <c r="P181" s="124"/>
      <c r="Q181" s="124"/>
      <c r="R181" s="124"/>
      <c r="S181" s="124"/>
      <c r="T181" s="124"/>
      <c r="U181" s="124"/>
      <c r="V181" s="124"/>
      <c r="W181" s="124"/>
      <c r="X181" s="124"/>
      <c r="Y181" s="124"/>
      <c r="Z181" s="124"/>
    </row>
    <row r="182" spans="1:26" ht="12.75" customHeight="1">
      <c r="A182" s="1"/>
      <c r="B182" s="1"/>
      <c r="C182" s="1"/>
      <c r="D182" s="1"/>
      <c r="E182" s="1"/>
      <c r="F182" s="1"/>
      <c r="G182" s="1"/>
      <c r="H182" s="1"/>
      <c r="I182" s="124"/>
      <c r="J182" s="124"/>
      <c r="K182" s="124"/>
      <c r="L182" s="124"/>
      <c r="M182" s="124"/>
      <c r="N182" s="124"/>
      <c r="O182" s="124"/>
      <c r="P182" s="124"/>
      <c r="Q182" s="124"/>
      <c r="R182" s="124"/>
      <c r="S182" s="124"/>
      <c r="T182" s="124"/>
      <c r="U182" s="124"/>
      <c r="V182" s="124"/>
      <c r="W182" s="124"/>
      <c r="X182" s="124"/>
      <c r="Y182" s="124"/>
      <c r="Z182" s="124"/>
    </row>
    <row r="183" spans="1:26" ht="12.75" customHeight="1">
      <c r="A183" s="1"/>
      <c r="B183" s="1"/>
      <c r="C183" s="1"/>
      <c r="D183" s="1"/>
      <c r="E183" s="1"/>
      <c r="F183" s="1"/>
      <c r="G183" s="1"/>
      <c r="H183" s="1"/>
      <c r="I183" s="124"/>
      <c r="J183" s="124"/>
      <c r="K183" s="124"/>
      <c r="L183" s="124"/>
      <c r="M183" s="124"/>
      <c r="N183" s="124"/>
      <c r="O183" s="124"/>
      <c r="P183" s="124"/>
      <c r="Q183" s="124"/>
      <c r="R183" s="124"/>
      <c r="S183" s="124"/>
      <c r="T183" s="124"/>
      <c r="U183" s="124"/>
      <c r="V183" s="124"/>
      <c r="W183" s="124"/>
      <c r="X183" s="124"/>
      <c r="Y183" s="124"/>
      <c r="Z183" s="124"/>
    </row>
    <row r="184" spans="1:26" ht="12.75" customHeight="1">
      <c r="A184" s="1"/>
      <c r="B184" s="1"/>
      <c r="C184" s="1"/>
      <c r="D184" s="1"/>
      <c r="E184" s="1"/>
      <c r="F184" s="1"/>
      <c r="G184" s="1"/>
      <c r="H184" s="1"/>
      <c r="I184" s="124"/>
      <c r="J184" s="124"/>
      <c r="K184" s="124"/>
      <c r="L184" s="124"/>
      <c r="M184" s="124"/>
      <c r="N184" s="124"/>
      <c r="O184" s="124"/>
      <c r="P184" s="124"/>
      <c r="Q184" s="124"/>
      <c r="R184" s="124"/>
      <c r="S184" s="124"/>
      <c r="T184" s="124"/>
      <c r="U184" s="124"/>
      <c r="V184" s="124"/>
      <c r="W184" s="124"/>
      <c r="X184" s="124"/>
      <c r="Y184" s="124"/>
      <c r="Z184" s="124"/>
    </row>
    <row r="185" spans="1:26" ht="12.75" customHeight="1">
      <c r="A185" s="1"/>
      <c r="B185" s="1"/>
      <c r="C185" s="1"/>
      <c r="D185" s="1"/>
      <c r="E185" s="1"/>
      <c r="F185" s="1"/>
      <c r="G185" s="1"/>
      <c r="H185" s="1"/>
      <c r="I185" s="124"/>
      <c r="J185" s="124"/>
      <c r="K185" s="124"/>
      <c r="L185" s="124"/>
      <c r="M185" s="124"/>
      <c r="N185" s="124"/>
      <c r="O185" s="124"/>
      <c r="P185" s="124"/>
      <c r="Q185" s="124"/>
      <c r="R185" s="124"/>
      <c r="S185" s="124"/>
      <c r="T185" s="124"/>
      <c r="U185" s="124"/>
      <c r="V185" s="124"/>
      <c r="W185" s="124"/>
      <c r="X185" s="124"/>
      <c r="Y185" s="124"/>
      <c r="Z185" s="124"/>
    </row>
    <row r="186" spans="1:26" ht="12.75" customHeight="1">
      <c r="A186" s="1"/>
      <c r="B186" s="1"/>
      <c r="C186" s="1"/>
      <c r="D186" s="1"/>
      <c r="E186" s="1"/>
      <c r="F186" s="1"/>
      <c r="G186" s="1"/>
      <c r="H186" s="1"/>
      <c r="I186" s="124"/>
      <c r="J186" s="124"/>
      <c r="K186" s="124"/>
      <c r="L186" s="124"/>
      <c r="M186" s="124"/>
      <c r="N186" s="124"/>
      <c r="O186" s="124"/>
      <c r="P186" s="124"/>
      <c r="Q186" s="124"/>
      <c r="R186" s="124"/>
      <c r="S186" s="124"/>
      <c r="T186" s="124"/>
      <c r="U186" s="124"/>
      <c r="V186" s="124"/>
      <c r="W186" s="124"/>
      <c r="X186" s="124"/>
      <c r="Y186" s="124"/>
      <c r="Z186" s="124"/>
    </row>
    <row r="187" spans="1:26" ht="12.75" customHeight="1">
      <c r="A187" s="1"/>
      <c r="B187" s="1"/>
      <c r="C187" s="1"/>
      <c r="D187" s="1"/>
      <c r="E187" s="1"/>
      <c r="F187" s="1"/>
      <c r="G187" s="1"/>
      <c r="H187" s="1"/>
      <c r="I187" s="124"/>
      <c r="J187" s="124"/>
      <c r="K187" s="124"/>
      <c r="L187" s="124"/>
      <c r="M187" s="124"/>
      <c r="N187" s="124"/>
      <c r="O187" s="124"/>
      <c r="P187" s="124"/>
      <c r="Q187" s="124"/>
      <c r="R187" s="124"/>
      <c r="S187" s="124"/>
      <c r="T187" s="124"/>
      <c r="U187" s="124"/>
      <c r="V187" s="124"/>
      <c r="W187" s="124"/>
      <c r="X187" s="124"/>
      <c r="Y187" s="124"/>
      <c r="Z187" s="124"/>
    </row>
    <row r="188" spans="1:26" ht="12.75" customHeight="1">
      <c r="A188" s="1"/>
      <c r="B188" s="1"/>
      <c r="C188" s="1"/>
      <c r="D188" s="1"/>
      <c r="E188" s="1"/>
      <c r="F188" s="1"/>
      <c r="G188" s="1"/>
      <c r="H188" s="1"/>
      <c r="I188" s="124"/>
      <c r="J188" s="124"/>
      <c r="K188" s="124"/>
      <c r="L188" s="124"/>
      <c r="M188" s="124"/>
      <c r="N188" s="124"/>
      <c r="O188" s="124"/>
      <c r="P188" s="124"/>
      <c r="Q188" s="124"/>
      <c r="R188" s="124"/>
      <c r="S188" s="124"/>
      <c r="T188" s="124"/>
      <c r="U188" s="124"/>
      <c r="V188" s="124"/>
      <c r="W188" s="124"/>
      <c r="X188" s="124"/>
      <c r="Y188" s="124"/>
      <c r="Z188" s="124"/>
    </row>
    <row r="189" spans="1:26" ht="12.75" customHeight="1">
      <c r="A189" s="1"/>
      <c r="B189" s="1"/>
      <c r="C189" s="1"/>
      <c r="D189" s="1"/>
      <c r="E189" s="1"/>
      <c r="F189" s="1"/>
      <c r="G189" s="1"/>
      <c r="H189" s="1"/>
      <c r="I189" s="124"/>
      <c r="J189" s="124"/>
      <c r="K189" s="124"/>
      <c r="L189" s="124"/>
      <c r="M189" s="124"/>
      <c r="N189" s="124"/>
      <c r="O189" s="124"/>
      <c r="P189" s="124"/>
      <c r="Q189" s="124"/>
      <c r="R189" s="124"/>
      <c r="S189" s="124"/>
      <c r="T189" s="124"/>
      <c r="U189" s="124"/>
      <c r="V189" s="124"/>
      <c r="W189" s="124"/>
      <c r="X189" s="124"/>
      <c r="Y189" s="124"/>
      <c r="Z189" s="124"/>
    </row>
    <row r="190" spans="1:26" ht="12.75" customHeight="1">
      <c r="A190" s="1"/>
      <c r="B190" s="1"/>
      <c r="C190" s="1"/>
      <c r="D190" s="1"/>
      <c r="E190" s="1"/>
      <c r="F190" s="1"/>
      <c r="G190" s="1"/>
      <c r="H190" s="1"/>
      <c r="I190" s="124"/>
      <c r="J190" s="124"/>
      <c r="K190" s="124"/>
      <c r="L190" s="124"/>
      <c r="M190" s="124"/>
      <c r="N190" s="124"/>
      <c r="O190" s="124"/>
      <c r="P190" s="124"/>
      <c r="Q190" s="124"/>
      <c r="R190" s="124"/>
      <c r="S190" s="124"/>
      <c r="T190" s="124"/>
      <c r="U190" s="124"/>
      <c r="V190" s="124"/>
      <c r="W190" s="124"/>
      <c r="X190" s="124"/>
      <c r="Y190" s="124"/>
      <c r="Z190" s="124"/>
    </row>
    <row r="191" spans="1:26" ht="12.75" customHeight="1">
      <c r="A191" s="1"/>
      <c r="B191" s="1"/>
      <c r="C191" s="1"/>
      <c r="D191" s="1"/>
      <c r="E191" s="1"/>
      <c r="F191" s="1"/>
      <c r="G191" s="1"/>
      <c r="H191" s="1"/>
      <c r="I191" s="124"/>
      <c r="J191" s="124"/>
      <c r="K191" s="124"/>
      <c r="L191" s="124"/>
      <c r="M191" s="124"/>
      <c r="N191" s="124"/>
      <c r="O191" s="124"/>
      <c r="P191" s="124"/>
      <c r="Q191" s="124"/>
      <c r="R191" s="124"/>
      <c r="S191" s="124"/>
      <c r="T191" s="124"/>
      <c r="U191" s="124"/>
      <c r="V191" s="124"/>
      <c r="W191" s="124"/>
      <c r="X191" s="124"/>
      <c r="Y191" s="124"/>
      <c r="Z191" s="124"/>
    </row>
    <row r="192" spans="1:26" ht="12.75" customHeight="1">
      <c r="A192" s="1"/>
      <c r="B192" s="1"/>
      <c r="C192" s="1"/>
      <c r="D192" s="1"/>
      <c r="E192" s="1"/>
      <c r="F192" s="1"/>
      <c r="G192" s="1"/>
      <c r="H192" s="1"/>
      <c r="I192" s="124"/>
      <c r="J192" s="124"/>
      <c r="K192" s="124"/>
      <c r="L192" s="124"/>
      <c r="M192" s="124"/>
      <c r="N192" s="124"/>
      <c r="O192" s="124"/>
      <c r="P192" s="124"/>
      <c r="Q192" s="124"/>
      <c r="R192" s="124"/>
      <c r="S192" s="124"/>
      <c r="T192" s="124"/>
      <c r="U192" s="124"/>
      <c r="V192" s="124"/>
      <c r="W192" s="124"/>
      <c r="X192" s="124"/>
      <c r="Y192" s="124"/>
      <c r="Z192" s="124"/>
    </row>
    <row r="193" spans="1:26" ht="12.75" customHeight="1">
      <c r="A193" s="1"/>
      <c r="B193" s="1"/>
      <c r="C193" s="1"/>
      <c r="D193" s="1"/>
      <c r="E193" s="1"/>
      <c r="F193" s="1"/>
      <c r="G193" s="1"/>
      <c r="H193" s="1"/>
      <c r="I193" s="124"/>
      <c r="J193" s="124"/>
      <c r="K193" s="124"/>
      <c r="L193" s="124"/>
      <c r="M193" s="124"/>
      <c r="N193" s="124"/>
      <c r="O193" s="124"/>
      <c r="P193" s="124"/>
      <c r="Q193" s="124"/>
      <c r="R193" s="124"/>
      <c r="S193" s="124"/>
      <c r="T193" s="124"/>
      <c r="U193" s="124"/>
      <c r="V193" s="124"/>
      <c r="W193" s="124"/>
      <c r="X193" s="124"/>
      <c r="Y193" s="124"/>
      <c r="Z193" s="124"/>
    </row>
    <row r="194" spans="1:26" ht="12.75" customHeight="1">
      <c r="A194" s="1"/>
      <c r="B194" s="1"/>
      <c r="C194" s="1"/>
      <c r="D194" s="1"/>
      <c r="E194" s="1"/>
      <c r="F194" s="1"/>
      <c r="G194" s="1"/>
      <c r="H194" s="1"/>
      <c r="I194" s="124"/>
      <c r="J194" s="124"/>
      <c r="K194" s="124"/>
      <c r="L194" s="124"/>
      <c r="M194" s="124"/>
      <c r="N194" s="124"/>
      <c r="O194" s="124"/>
      <c r="P194" s="124"/>
      <c r="Q194" s="124"/>
      <c r="R194" s="124"/>
      <c r="S194" s="124"/>
      <c r="T194" s="124"/>
      <c r="U194" s="124"/>
      <c r="V194" s="124"/>
      <c r="W194" s="124"/>
      <c r="X194" s="124"/>
      <c r="Y194" s="124"/>
      <c r="Z194" s="124"/>
    </row>
    <row r="195" spans="1:26" ht="12.75" customHeight="1">
      <c r="A195" s="1"/>
      <c r="B195" s="1"/>
      <c r="C195" s="1"/>
      <c r="D195" s="1"/>
      <c r="E195" s="1"/>
      <c r="F195" s="1"/>
      <c r="G195" s="1"/>
      <c r="H195" s="1"/>
      <c r="I195" s="124"/>
      <c r="J195" s="124"/>
      <c r="K195" s="124"/>
      <c r="L195" s="124"/>
      <c r="M195" s="124"/>
      <c r="N195" s="124"/>
      <c r="O195" s="124"/>
      <c r="P195" s="124"/>
      <c r="Q195" s="124"/>
      <c r="R195" s="124"/>
      <c r="S195" s="124"/>
      <c r="T195" s="124"/>
      <c r="U195" s="124"/>
      <c r="V195" s="124"/>
      <c r="W195" s="124"/>
      <c r="X195" s="124"/>
      <c r="Y195" s="124"/>
      <c r="Z195" s="124"/>
    </row>
    <row r="196" spans="1:26" ht="12.75" customHeight="1">
      <c r="A196" s="1"/>
      <c r="B196" s="1"/>
      <c r="C196" s="1"/>
      <c r="D196" s="1"/>
      <c r="E196" s="1"/>
      <c r="F196" s="1"/>
      <c r="G196" s="1"/>
      <c r="H196" s="1"/>
      <c r="I196" s="124"/>
      <c r="J196" s="124"/>
      <c r="K196" s="124"/>
      <c r="L196" s="124"/>
      <c r="M196" s="124"/>
      <c r="N196" s="124"/>
      <c r="O196" s="124"/>
      <c r="P196" s="124"/>
      <c r="Q196" s="124"/>
      <c r="R196" s="124"/>
      <c r="S196" s="124"/>
      <c r="T196" s="124"/>
      <c r="U196" s="124"/>
      <c r="V196" s="124"/>
      <c r="W196" s="124"/>
      <c r="X196" s="124"/>
      <c r="Y196" s="124"/>
      <c r="Z196" s="124"/>
    </row>
    <row r="197" spans="1:26" ht="12.75" customHeight="1">
      <c r="A197" s="1"/>
      <c r="B197" s="1"/>
      <c r="C197" s="1"/>
      <c r="D197" s="1"/>
      <c r="E197" s="1"/>
      <c r="F197" s="1"/>
      <c r="G197" s="1"/>
      <c r="H197" s="1"/>
      <c r="I197" s="124"/>
      <c r="J197" s="124"/>
      <c r="K197" s="124"/>
      <c r="L197" s="124"/>
      <c r="M197" s="124"/>
      <c r="N197" s="124"/>
      <c r="O197" s="124"/>
      <c r="P197" s="124"/>
      <c r="Q197" s="124"/>
      <c r="R197" s="124"/>
      <c r="S197" s="124"/>
      <c r="T197" s="124"/>
      <c r="U197" s="124"/>
      <c r="V197" s="124"/>
      <c r="W197" s="124"/>
      <c r="X197" s="124"/>
      <c r="Y197" s="124"/>
      <c r="Z197" s="124"/>
    </row>
    <row r="198" spans="1:26" ht="12.75" customHeight="1">
      <c r="A198" s="1"/>
      <c r="B198" s="1"/>
      <c r="C198" s="1"/>
      <c r="D198" s="1"/>
      <c r="E198" s="1"/>
      <c r="F198" s="1"/>
      <c r="G198" s="1"/>
      <c r="H198" s="1"/>
      <c r="I198" s="124"/>
      <c r="J198" s="124"/>
      <c r="K198" s="124"/>
      <c r="L198" s="124"/>
      <c r="M198" s="124"/>
      <c r="N198" s="124"/>
      <c r="O198" s="124"/>
      <c r="P198" s="124"/>
      <c r="Q198" s="124"/>
      <c r="R198" s="124"/>
      <c r="S198" s="124"/>
      <c r="T198" s="124"/>
      <c r="U198" s="124"/>
      <c r="V198" s="124"/>
      <c r="W198" s="124"/>
      <c r="X198" s="124"/>
      <c r="Y198" s="124"/>
      <c r="Z198" s="124"/>
    </row>
    <row r="199" spans="1:26" ht="12.75" customHeight="1">
      <c r="A199" s="1"/>
      <c r="B199" s="1"/>
      <c r="C199" s="1"/>
      <c r="D199" s="1"/>
      <c r="E199" s="1"/>
      <c r="F199" s="1"/>
      <c r="G199" s="1"/>
      <c r="H199" s="1"/>
      <c r="I199" s="124"/>
      <c r="J199" s="124"/>
      <c r="K199" s="124"/>
      <c r="L199" s="124"/>
      <c r="M199" s="124"/>
      <c r="N199" s="124"/>
      <c r="O199" s="124"/>
      <c r="P199" s="124"/>
      <c r="Q199" s="124"/>
      <c r="R199" s="124"/>
      <c r="S199" s="124"/>
      <c r="T199" s="124"/>
      <c r="U199" s="124"/>
      <c r="V199" s="124"/>
      <c r="W199" s="124"/>
      <c r="X199" s="124"/>
      <c r="Y199" s="124"/>
      <c r="Z199" s="124"/>
    </row>
    <row r="200" spans="1:26" ht="12.75" customHeight="1">
      <c r="A200" s="1"/>
      <c r="B200" s="1"/>
      <c r="C200" s="1"/>
      <c r="D200" s="1"/>
      <c r="E200" s="1"/>
      <c r="F200" s="1"/>
      <c r="G200" s="1"/>
      <c r="H200" s="1"/>
      <c r="I200" s="124"/>
      <c r="J200" s="124"/>
      <c r="K200" s="124"/>
      <c r="L200" s="124"/>
      <c r="M200" s="124"/>
      <c r="N200" s="124"/>
      <c r="O200" s="124"/>
      <c r="P200" s="124"/>
      <c r="Q200" s="124"/>
      <c r="R200" s="124"/>
      <c r="S200" s="124"/>
      <c r="T200" s="124"/>
      <c r="U200" s="124"/>
      <c r="V200" s="124"/>
      <c r="W200" s="124"/>
      <c r="X200" s="124"/>
      <c r="Y200" s="124"/>
      <c r="Z200" s="124"/>
    </row>
    <row r="201" spans="1:26" ht="12.75" customHeight="1">
      <c r="A201" s="1"/>
      <c r="B201" s="1"/>
      <c r="C201" s="1"/>
      <c r="D201" s="1"/>
      <c r="E201" s="1"/>
      <c r="F201" s="1"/>
      <c r="G201" s="1"/>
      <c r="H201" s="1"/>
      <c r="I201" s="124"/>
      <c r="J201" s="124"/>
      <c r="K201" s="124"/>
      <c r="L201" s="124"/>
      <c r="M201" s="124"/>
      <c r="N201" s="124"/>
      <c r="O201" s="124"/>
      <c r="P201" s="124"/>
      <c r="Q201" s="124"/>
      <c r="R201" s="124"/>
      <c r="S201" s="124"/>
      <c r="T201" s="124"/>
      <c r="U201" s="124"/>
      <c r="V201" s="124"/>
      <c r="W201" s="124"/>
      <c r="X201" s="124"/>
      <c r="Y201" s="124"/>
      <c r="Z201" s="124"/>
    </row>
    <row r="202" spans="1:26" ht="12.75" customHeight="1">
      <c r="A202" s="1"/>
      <c r="B202" s="1"/>
      <c r="C202" s="1"/>
      <c r="D202" s="1"/>
      <c r="E202" s="1"/>
      <c r="F202" s="1"/>
      <c r="G202" s="1"/>
      <c r="H202" s="1"/>
      <c r="I202" s="124"/>
      <c r="J202" s="124"/>
      <c r="K202" s="124"/>
      <c r="L202" s="124"/>
      <c r="M202" s="124"/>
      <c r="N202" s="124"/>
      <c r="O202" s="124"/>
      <c r="P202" s="124"/>
      <c r="Q202" s="124"/>
      <c r="R202" s="124"/>
      <c r="S202" s="124"/>
      <c r="T202" s="124"/>
      <c r="U202" s="124"/>
      <c r="V202" s="124"/>
      <c r="W202" s="124"/>
      <c r="X202" s="124"/>
      <c r="Y202" s="124"/>
      <c r="Z202" s="124"/>
    </row>
    <row r="203" spans="1:26" ht="12.75" customHeight="1">
      <c r="A203" s="1"/>
      <c r="B203" s="1"/>
      <c r="C203" s="1"/>
      <c r="D203" s="1"/>
      <c r="E203" s="1"/>
      <c r="F203" s="1"/>
      <c r="G203" s="1"/>
      <c r="H203" s="1"/>
      <c r="I203" s="124"/>
      <c r="J203" s="124"/>
      <c r="K203" s="124"/>
      <c r="L203" s="124"/>
      <c r="M203" s="124"/>
      <c r="N203" s="124"/>
      <c r="O203" s="124"/>
      <c r="P203" s="124"/>
      <c r="Q203" s="124"/>
      <c r="R203" s="124"/>
      <c r="S203" s="124"/>
      <c r="T203" s="124"/>
      <c r="U203" s="124"/>
      <c r="V203" s="124"/>
      <c r="W203" s="124"/>
      <c r="X203" s="124"/>
      <c r="Y203" s="124"/>
      <c r="Z203" s="124"/>
    </row>
    <row r="204" spans="1:26" ht="12.75" customHeight="1">
      <c r="A204" s="1"/>
      <c r="B204" s="1"/>
      <c r="C204" s="1"/>
      <c r="D204" s="1"/>
      <c r="E204" s="1"/>
      <c r="F204" s="1"/>
      <c r="G204" s="1"/>
      <c r="H204" s="1"/>
      <c r="I204" s="124"/>
      <c r="J204" s="124"/>
      <c r="K204" s="124"/>
      <c r="L204" s="124"/>
      <c r="M204" s="124"/>
      <c r="N204" s="124"/>
      <c r="O204" s="124"/>
      <c r="P204" s="124"/>
      <c r="Q204" s="124"/>
      <c r="R204" s="124"/>
      <c r="S204" s="124"/>
      <c r="T204" s="124"/>
      <c r="U204" s="124"/>
      <c r="V204" s="124"/>
      <c r="W204" s="124"/>
      <c r="X204" s="124"/>
      <c r="Y204" s="124"/>
      <c r="Z204" s="124"/>
    </row>
    <row r="205" spans="1:26" ht="12.75" customHeight="1">
      <c r="A205" s="1"/>
      <c r="B205" s="1"/>
      <c r="C205" s="1"/>
      <c r="D205" s="1"/>
      <c r="E205" s="1"/>
      <c r="F205" s="1"/>
      <c r="G205" s="1"/>
      <c r="H205" s="1"/>
      <c r="I205" s="124"/>
      <c r="J205" s="124"/>
      <c r="K205" s="124"/>
      <c r="L205" s="124"/>
      <c r="M205" s="124"/>
      <c r="N205" s="124"/>
      <c r="O205" s="124"/>
      <c r="P205" s="124"/>
      <c r="Q205" s="124"/>
      <c r="R205" s="124"/>
      <c r="S205" s="124"/>
      <c r="T205" s="124"/>
      <c r="U205" s="124"/>
      <c r="V205" s="124"/>
      <c r="W205" s="124"/>
      <c r="X205" s="124"/>
      <c r="Y205" s="124"/>
      <c r="Z205" s="124"/>
    </row>
    <row r="206" spans="1:26" ht="12.75" customHeight="1">
      <c r="A206" s="1"/>
      <c r="B206" s="1"/>
      <c r="C206" s="1"/>
      <c r="D206" s="1"/>
      <c r="E206" s="1"/>
      <c r="F206" s="1"/>
      <c r="G206" s="1"/>
      <c r="H206" s="1"/>
      <c r="I206" s="124"/>
      <c r="J206" s="124"/>
      <c r="K206" s="124"/>
      <c r="L206" s="124"/>
      <c r="M206" s="124"/>
      <c r="N206" s="124"/>
      <c r="O206" s="124"/>
      <c r="P206" s="124"/>
      <c r="Q206" s="124"/>
      <c r="R206" s="124"/>
      <c r="S206" s="124"/>
      <c r="T206" s="124"/>
      <c r="U206" s="124"/>
      <c r="V206" s="124"/>
      <c r="W206" s="124"/>
      <c r="X206" s="124"/>
      <c r="Y206" s="124"/>
      <c r="Z206" s="124"/>
    </row>
    <row r="207" spans="1:26" ht="15.75" customHeight="1">
      <c r="A207" s="1"/>
      <c r="B207" s="1"/>
      <c r="C207" s="1"/>
      <c r="D207" s="1"/>
      <c r="E207" s="1"/>
      <c r="F207" s="1"/>
      <c r="G207" s="1"/>
      <c r="H207" s="1"/>
      <c r="I207" s="124"/>
      <c r="J207" s="124"/>
      <c r="K207" s="124"/>
      <c r="L207" s="124"/>
      <c r="M207" s="124"/>
      <c r="N207" s="124"/>
      <c r="O207" s="124"/>
      <c r="P207" s="124"/>
      <c r="Q207" s="124"/>
      <c r="R207" s="124"/>
      <c r="S207" s="124"/>
      <c r="T207" s="124"/>
      <c r="U207" s="124"/>
      <c r="V207" s="124"/>
      <c r="W207" s="124"/>
      <c r="X207" s="124"/>
      <c r="Y207" s="124"/>
      <c r="Z207" s="124"/>
    </row>
    <row r="208" spans="1:26" ht="15.75" customHeight="1">
      <c r="A208" s="1"/>
      <c r="B208" s="1"/>
      <c r="C208" s="1"/>
      <c r="D208" s="1"/>
      <c r="E208" s="1"/>
      <c r="F208" s="1"/>
      <c r="G208" s="1"/>
      <c r="H208" s="1"/>
      <c r="I208" s="124"/>
      <c r="J208" s="124"/>
      <c r="K208" s="124"/>
      <c r="L208" s="124"/>
      <c r="M208" s="124"/>
      <c r="N208" s="124"/>
      <c r="O208" s="124"/>
      <c r="P208" s="124"/>
      <c r="Q208" s="124"/>
      <c r="R208" s="124"/>
      <c r="S208" s="124"/>
      <c r="T208" s="124"/>
      <c r="U208" s="124"/>
      <c r="V208" s="124"/>
      <c r="W208" s="124"/>
      <c r="X208" s="124"/>
      <c r="Y208" s="124"/>
      <c r="Z208" s="124"/>
    </row>
    <row r="209" spans="1:26" ht="15.75" customHeight="1">
      <c r="A209" s="1"/>
      <c r="B209" s="1"/>
      <c r="C209" s="1"/>
      <c r="D209" s="1"/>
      <c r="E209" s="1"/>
      <c r="F209" s="1"/>
      <c r="G209" s="1"/>
      <c r="H209" s="1"/>
      <c r="I209" s="124"/>
      <c r="J209" s="124"/>
      <c r="K209" s="124"/>
      <c r="L209" s="124"/>
      <c r="M209" s="124"/>
      <c r="N209" s="124"/>
      <c r="O209" s="124"/>
      <c r="P209" s="124"/>
      <c r="Q209" s="124"/>
      <c r="R209" s="124"/>
      <c r="S209" s="124"/>
      <c r="T209" s="124"/>
      <c r="U209" s="124"/>
      <c r="V209" s="124"/>
      <c r="W209" s="124"/>
      <c r="X209" s="124"/>
      <c r="Y209" s="124"/>
      <c r="Z209" s="124"/>
    </row>
    <row r="210" spans="1:26" ht="15.75" customHeight="1">
      <c r="A210" s="1"/>
      <c r="B210" s="1"/>
      <c r="C210" s="1"/>
      <c r="D210" s="1"/>
      <c r="E210" s="1"/>
      <c r="F210" s="1"/>
      <c r="G210" s="1"/>
      <c r="H210" s="1"/>
      <c r="I210" s="124"/>
      <c r="J210" s="124"/>
      <c r="K210" s="124"/>
      <c r="L210" s="124"/>
      <c r="M210" s="124"/>
      <c r="N210" s="124"/>
      <c r="O210" s="124"/>
      <c r="P210" s="124"/>
      <c r="Q210" s="124"/>
      <c r="R210" s="124"/>
      <c r="S210" s="124"/>
      <c r="T210" s="124"/>
      <c r="U210" s="124"/>
      <c r="V210" s="124"/>
      <c r="W210" s="124"/>
      <c r="X210" s="124"/>
      <c r="Y210" s="124"/>
      <c r="Z210" s="124"/>
    </row>
    <row r="211" spans="1:26" ht="15.75" customHeight="1">
      <c r="A211" s="1"/>
      <c r="B211" s="1"/>
      <c r="C211" s="1"/>
      <c r="D211" s="1"/>
      <c r="E211" s="1"/>
      <c r="F211" s="1"/>
      <c r="G211" s="1"/>
      <c r="H211" s="1"/>
      <c r="I211" s="124"/>
      <c r="J211" s="124"/>
      <c r="K211" s="124"/>
      <c r="L211" s="124"/>
      <c r="M211" s="124"/>
      <c r="N211" s="124"/>
      <c r="O211" s="124"/>
      <c r="P211" s="124"/>
      <c r="Q211" s="124"/>
      <c r="R211" s="124"/>
      <c r="S211" s="124"/>
      <c r="T211" s="124"/>
      <c r="U211" s="124"/>
      <c r="V211" s="124"/>
      <c r="W211" s="124"/>
      <c r="X211" s="124"/>
      <c r="Y211" s="124"/>
      <c r="Z211" s="124"/>
    </row>
    <row r="212" spans="1:26" ht="15.75" customHeight="1">
      <c r="A212" s="1"/>
      <c r="B212" s="1"/>
      <c r="C212" s="1"/>
      <c r="D212" s="1"/>
      <c r="E212" s="1"/>
      <c r="F212" s="1"/>
      <c r="G212" s="1"/>
      <c r="H212" s="1"/>
      <c r="I212" s="124"/>
      <c r="J212" s="124"/>
      <c r="K212" s="124"/>
      <c r="L212" s="124"/>
      <c r="M212" s="124"/>
      <c r="N212" s="124"/>
      <c r="O212" s="124"/>
      <c r="P212" s="124"/>
      <c r="Q212" s="124"/>
      <c r="R212" s="124"/>
      <c r="S212" s="124"/>
      <c r="T212" s="124"/>
      <c r="U212" s="124"/>
      <c r="V212" s="124"/>
      <c r="W212" s="124"/>
      <c r="X212" s="124"/>
      <c r="Y212" s="124"/>
      <c r="Z212" s="124"/>
    </row>
    <row r="213" spans="1:26" ht="15.75" customHeight="1">
      <c r="A213" s="1"/>
      <c r="B213" s="1"/>
      <c r="C213" s="1"/>
      <c r="D213" s="1"/>
      <c r="E213" s="1"/>
      <c r="F213" s="1"/>
      <c r="G213" s="1"/>
      <c r="H213" s="1"/>
      <c r="I213" s="124"/>
      <c r="J213" s="124"/>
      <c r="K213" s="124"/>
      <c r="L213" s="124"/>
      <c r="M213" s="124"/>
      <c r="N213" s="124"/>
      <c r="O213" s="124"/>
      <c r="P213" s="124"/>
      <c r="Q213" s="124"/>
      <c r="R213" s="124"/>
      <c r="S213" s="124"/>
      <c r="T213" s="124"/>
      <c r="U213" s="124"/>
      <c r="V213" s="124"/>
      <c r="W213" s="124"/>
      <c r="X213" s="124"/>
      <c r="Y213" s="124"/>
      <c r="Z213" s="124"/>
    </row>
    <row r="214" spans="1:26" ht="15.75" customHeight="1">
      <c r="A214" s="1"/>
      <c r="B214" s="1"/>
      <c r="C214" s="1"/>
      <c r="D214" s="1"/>
      <c r="E214" s="1"/>
      <c r="F214" s="1"/>
      <c r="G214" s="1"/>
      <c r="H214" s="1"/>
      <c r="I214" s="124"/>
      <c r="J214" s="124"/>
      <c r="K214" s="124"/>
      <c r="L214" s="124"/>
      <c r="M214" s="124"/>
      <c r="N214" s="124"/>
      <c r="O214" s="124"/>
      <c r="P214" s="124"/>
      <c r="Q214" s="124"/>
      <c r="R214" s="124"/>
      <c r="S214" s="124"/>
      <c r="T214" s="124"/>
      <c r="U214" s="124"/>
      <c r="V214" s="124"/>
      <c r="W214" s="124"/>
      <c r="X214" s="124"/>
      <c r="Y214" s="124"/>
      <c r="Z214" s="124"/>
    </row>
    <row r="215" spans="1:26" ht="15.75" customHeight="1">
      <c r="A215" s="1"/>
      <c r="B215" s="1"/>
      <c r="C215" s="1"/>
      <c r="D215" s="1"/>
      <c r="E215" s="1"/>
      <c r="F215" s="1"/>
      <c r="G215" s="1"/>
      <c r="H215" s="1"/>
      <c r="I215" s="124"/>
      <c r="J215" s="124"/>
      <c r="K215" s="124"/>
      <c r="L215" s="124"/>
      <c r="M215" s="124"/>
      <c r="N215" s="124"/>
      <c r="O215" s="124"/>
      <c r="P215" s="124"/>
      <c r="Q215" s="124"/>
      <c r="R215" s="124"/>
      <c r="S215" s="124"/>
      <c r="T215" s="124"/>
      <c r="U215" s="124"/>
      <c r="V215" s="124"/>
      <c r="W215" s="124"/>
      <c r="X215" s="124"/>
      <c r="Y215" s="124"/>
      <c r="Z215" s="124"/>
    </row>
    <row r="216" spans="1:26" ht="15.75" customHeight="1">
      <c r="A216" s="1"/>
      <c r="B216" s="1"/>
      <c r="C216" s="1"/>
      <c r="D216" s="1"/>
      <c r="E216" s="1"/>
      <c r="F216" s="1"/>
      <c r="G216" s="1"/>
      <c r="H216" s="1"/>
      <c r="I216" s="124"/>
      <c r="J216" s="124"/>
      <c r="K216" s="124"/>
      <c r="L216" s="124"/>
      <c r="M216" s="124"/>
      <c r="N216" s="124"/>
      <c r="O216" s="124"/>
      <c r="P216" s="124"/>
      <c r="Q216" s="124"/>
      <c r="R216" s="124"/>
      <c r="S216" s="124"/>
      <c r="T216" s="124"/>
      <c r="U216" s="124"/>
      <c r="V216" s="124"/>
      <c r="W216" s="124"/>
      <c r="X216" s="124"/>
      <c r="Y216" s="124"/>
      <c r="Z216" s="124"/>
    </row>
    <row r="217" spans="1:26" ht="15.75" customHeight="1">
      <c r="A217" s="1"/>
      <c r="B217" s="1"/>
      <c r="C217" s="1"/>
      <c r="D217" s="1"/>
      <c r="E217" s="1"/>
      <c r="F217" s="1"/>
      <c r="G217" s="1"/>
      <c r="H217" s="1"/>
      <c r="I217" s="124"/>
      <c r="J217" s="124"/>
      <c r="K217" s="124"/>
      <c r="L217" s="124"/>
      <c r="M217" s="124"/>
      <c r="N217" s="124"/>
      <c r="O217" s="124"/>
      <c r="P217" s="124"/>
      <c r="Q217" s="124"/>
      <c r="R217" s="124"/>
      <c r="S217" s="124"/>
      <c r="T217" s="124"/>
      <c r="U217" s="124"/>
      <c r="V217" s="124"/>
      <c r="W217" s="124"/>
      <c r="X217" s="124"/>
      <c r="Y217" s="124"/>
      <c r="Z217" s="124"/>
    </row>
    <row r="218" spans="1:26" ht="15.75" customHeight="1">
      <c r="A218" s="1"/>
      <c r="B218" s="1"/>
      <c r="C218" s="1"/>
      <c r="D218" s="1"/>
      <c r="E218" s="1"/>
      <c r="F218" s="1"/>
      <c r="G218" s="1"/>
      <c r="H218" s="1"/>
      <c r="I218" s="124"/>
      <c r="J218" s="124"/>
      <c r="K218" s="124"/>
      <c r="L218" s="124"/>
      <c r="M218" s="124"/>
      <c r="N218" s="124"/>
      <c r="O218" s="124"/>
      <c r="P218" s="124"/>
      <c r="Q218" s="124"/>
      <c r="R218" s="124"/>
      <c r="S218" s="124"/>
      <c r="T218" s="124"/>
      <c r="U218" s="124"/>
      <c r="V218" s="124"/>
      <c r="W218" s="124"/>
      <c r="X218" s="124"/>
      <c r="Y218" s="124"/>
      <c r="Z218" s="124"/>
    </row>
    <row r="219" spans="1:26" ht="15.75" customHeight="1">
      <c r="I219" s="124"/>
      <c r="J219" s="124"/>
      <c r="K219" s="124"/>
      <c r="L219" s="124"/>
      <c r="M219" s="124"/>
      <c r="N219" s="124"/>
      <c r="O219" s="124"/>
      <c r="P219" s="124"/>
      <c r="Q219" s="124"/>
      <c r="R219" s="124"/>
      <c r="S219" s="124"/>
      <c r="T219" s="124"/>
      <c r="U219" s="124"/>
      <c r="V219" s="124"/>
      <c r="W219" s="124"/>
      <c r="X219" s="124"/>
      <c r="Y219" s="124"/>
      <c r="Z219" s="124"/>
    </row>
    <row r="220" spans="1:26" ht="15.75" customHeight="1">
      <c r="I220" s="124"/>
      <c r="J220" s="124"/>
      <c r="K220" s="124"/>
      <c r="L220" s="124"/>
      <c r="M220" s="124"/>
      <c r="N220" s="124"/>
      <c r="O220" s="124"/>
      <c r="P220" s="124"/>
      <c r="Q220" s="124"/>
      <c r="R220" s="124"/>
      <c r="S220" s="124"/>
      <c r="T220" s="124"/>
      <c r="U220" s="124"/>
      <c r="V220" s="124"/>
      <c r="W220" s="124"/>
      <c r="X220" s="124"/>
      <c r="Y220" s="124"/>
      <c r="Z220" s="124"/>
    </row>
    <row r="221" spans="1:26" ht="15.75" customHeight="1">
      <c r="I221" s="124"/>
      <c r="J221" s="124"/>
      <c r="K221" s="124"/>
      <c r="L221" s="124"/>
      <c r="M221" s="124"/>
      <c r="N221" s="124"/>
      <c r="O221" s="124"/>
      <c r="P221" s="124"/>
      <c r="Q221" s="124"/>
      <c r="R221" s="124"/>
      <c r="S221" s="124"/>
      <c r="T221" s="124"/>
      <c r="U221" s="124"/>
      <c r="V221" s="124"/>
      <c r="W221" s="124"/>
      <c r="X221" s="124"/>
      <c r="Y221" s="124"/>
      <c r="Z221" s="124"/>
    </row>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G2:H2"/>
    <mergeCell ref="A4:A7"/>
    <mergeCell ref="A2:A3"/>
    <mergeCell ref="B2:C3"/>
    <mergeCell ref="D2:D3"/>
    <mergeCell ref="E2:E3"/>
    <mergeCell ref="F2:F3"/>
    <mergeCell ref="A8:A15"/>
    <mergeCell ref="A16:A18"/>
    <mergeCell ref="J20:M20"/>
    <mergeCell ref="N20:Q20"/>
    <mergeCell ref="R20:U20"/>
  </mergeCells>
  <conditionalFormatting sqref="J21:Z21">
    <cfRule type="colorScale" priority="1">
      <colorScale>
        <cfvo type="min"/>
        <cfvo type="percentile" val="50"/>
        <cfvo type="max"/>
        <color rgb="FF57BB8A"/>
        <color rgb="FFFFD666"/>
        <color rgb="FFE67C73"/>
      </colorScale>
    </cfRule>
  </conditionalFormatting>
  <conditionalFormatting sqref="J4:U18">
    <cfRule type="cellIs" dxfId="0" priority="2" operator="greaterThan">
      <formula>0</formula>
    </cfRule>
  </conditionalFormatting>
  <pageMargins left="0.7" right="0.7" top="0.75" bottom="0.75" header="0" footer="0"/>
  <pageSetup scale="69" orientation="landscape"/>
  <headerFooter>
    <oddHeader>&amp;C&amp;A</oddHeader>
    <oddFooter>&amp;CPágina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000"/>
  <sheetViews>
    <sheetView zoomScale="70" zoomScaleNormal="70" workbookViewId="0">
      <pane xSplit="4" ySplit="5" topLeftCell="E6" activePane="bottomRight" state="frozen"/>
      <selection pane="topRight" activeCell="E1" sqref="E1"/>
      <selection pane="bottomLeft" activeCell="A6" sqref="A6"/>
      <selection pane="bottomRight" activeCell="E6" sqref="E6"/>
    </sheetView>
  </sheetViews>
  <sheetFormatPr defaultColWidth="14.42578125" defaultRowHeight="15" customHeight="1"/>
  <cols>
    <col min="1" max="1" width="25.140625" customWidth="1"/>
    <col min="2" max="2" width="6.5703125" customWidth="1"/>
    <col min="3" max="3" width="34.42578125" customWidth="1"/>
    <col min="4" max="4" width="26.42578125" customWidth="1"/>
    <col min="5" max="5" width="32.5703125" customWidth="1"/>
    <col min="6" max="6" width="28.42578125" customWidth="1"/>
    <col min="7" max="7" width="21" customWidth="1"/>
    <col min="8" max="8" width="15" customWidth="1"/>
    <col min="9" max="9" width="17.42578125" customWidth="1"/>
    <col min="10" max="12" width="24.7109375" customWidth="1"/>
    <col min="13" max="15" width="16.140625" customWidth="1"/>
    <col min="16" max="16" width="39.28515625" customWidth="1"/>
    <col min="17" max="18" width="16.140625" customWidth="1"/>
    <col min="19" max="21" width="28.140625" customWidth="1"/>
    <col min="22" max="26" width="18" customWidth="1"/>
    <col min="27" max="29" width="23.28515625" customWidth="1"/>
    <col min="30" max="33" width="21.85546875" customWidth="1"/>
  </cols>
  <sheetData>
    <row r="1" spans="1:33" ht="30" customHeight="1">
      <c r="A1" s="6"/>
      <c r="B1" s="6"/>
      <c r="C1" s="7"/>
      <c r="D1" s="8"/>
      <c r="E1" s="9"/>
      <c r="F1" s="6"/>
      <c r="G1" s="6"/>
      <c r="H1" s="6"/>
      <c r="I1" s="6"/>
      <c r="J1" s="686" t="s">
        <v>10</v>
      </c>
      <c r="K1" s="666"/>
      <c r="L1" s="667"/>
      <c r="M1" s="687" t="s">
        <v>11</v>
      </c>
      <c r="N1" s="667"/>
      <c r="O1" s="687" t="s">
        <v>12</v>
      </c>
      <c r="P1" s="666"/>
      <c r="Q1" s="666"/>
      <c r="R1" s="667"/>
      <c r="S1" s="686" t="s">
        <v>13</v>
      </c>
      <c r="T1" s="666"/>
      <c r="U1" s="667"/>
      <c r="V1" s="688" t="s">
        <v>14</v>
      </c>
      <c r="W1" s="689"/>
      <c r="X1" s="689"/>
      <c r="Y1" s="689"/>
      <c r="Z1" s="689"/>
      <c r="AA1" s="686" t="s">
        <v>15</v>
      </c>
      <c r="AB1" s="666"/>
      <c r="AC1" s="667"/>
      <c r="AD1" s="687" t="s">
        <v>16</v>
      </c>
      <c r="AE1" s="666"/>
      <c r="AF1" s="666"/>
      <c r="AG1" s="667"/>
    </row>
    <row r="2" spans="1:33" ht="23.25" customHeight="1">
      <c r="A2" s="10"/>
      <c r="B2" s="11"/>
      <c r="C2" s="12"/>
      <c r="D2" s="12"/>
      <c r="E2" s="12"/>
      <c r="F2" s="12"/>
      <c r="G2" s="12"/>
      <c r="H2" s="12"/>
      <c r="I2" s="12"/>
      <c r="J2" s="690" t="s">
        <v>17</v>
      </c>
      <c r="K2" s="691"/>
      <c r="L2" s="692"/>
      <c r="M2" s="696" t="s">
        <v>18</v>
      </c>
      <c r="N2" s="692"/>
      <c r="O2" s="696" t="s">
        <v>18</v>
      </c>
      <c r="P2" s="691"/>
      <c r="Q2" s="691"/>
      <c r="R2" s="697"/>
      <c r="S2" s="690" t="s">
        <v>17</v>
      </c>
      <c r="T2" s="691"/>
      <c r="U2" s="692"/>
      <c r="V2" s="699" t="s">
        <v>19</v>
      </c>
      <c r="W2" s="691"/>
      <c r="X2" s="691"/>
      <c r="Y2" s="691"/>
      <c r="Z2" s="700"/>
      <c r="AA2" s="690" t="s">
        <v>17</v>
      </c>
      <c r="AB2" s="691"/>
      <c r="AC2" s="692"/>
      <c r="AD2" s="696" t="s">
        <v>18</v>
      </c>
      <c r="AE2" s="691"/>
      <c r="AF2" s="691"/>
      <c r="AG2" s="697"/>
    </row>
    <row r="3" spans="1:33" ht="23.25" customHeight="1">
      <c r="A3" s="10"/>
      <c r="B3" s="11"/>
      <c r="C3" s="12"/>
      <c r="D3" s="12"/>
      <c r="E3" s="12"/>
      <c r="F3" s="12"/>
      <c r="G3" s="12"/>
      <c r="H3" s="12"/>
      <c r="I3" s="12"/>
      <c r="J3" s="693"/>
      <c r="K3" s="694"/>
      <c r="L3" s="695"/>
      <c r="M3" s="693"/>
      <c r="N3" s="695"/>
      <c r="O3" s="693"/>
      <c r="P3" s="694"/>
      <c r="Q3" s="694"/>
      <c r="R3" s="698"/>
      <c r="S3" s="693"/>
      <c r="T3" s="694"/>
      <c r="U3" s="695"/>
      <c r="V3" s="701"/>
      <c r="W3" s="683"/>
      <c r="X3" s="683"/>
      <c r="Y3" s="683"/>
      <c r="Z3" s="684"/>
      <c r="AA3" s="693"/>
      <c r="AB3" s="694"/>
      <c r="AC3" s="695"/>
      <c r="AD3" s="693"/>
      <c r="AE3" s="694"/>
      <c r="AF3" s="694"/>
      <c r="AG3" s="698"/>
    </row>
    <row r="4" spans="1:33" ht="51" customHeight="1">
      <c r="A4" s="705" t="s">
        <v>20</v>
      </c>
      <c r="B4" s="706" t="s">
        <v>21</v>
      </c>
      <c r="C4" s="700"/>
      <c r="D4" s="705" t="s">
        <v>22</v>
      </c>
      <c r="E4" s="705" t="s">
        <v>23</v>
      </c>
      <c r="F4" s="705" t="s">
        <v>24</v>
      </c>
      <c r="G4" s="705" t="s">
        <v>25</v>
      </c>
      <c r="H4" s="707" t="s">
        <v>26</v>
      </c>
      <c r="I4" s="667"/>
      <c r="J4" s="671" t="s">
        <v>27</v>
      </c>
      <c r="K4" s="671" t="s">
        <v>28</v>
      </c>
      <c r="L4" s="671" t="s">
        <v>29</v>
      </c>
      <c r="M4" s="675" t="s">
        <v>30</v>
      </c>
      <c r="N4" s="675" t="s">
        <v>31</v>
      </c>
      <c r="O4" s="674" t="s">
        <v>32</v>
      </c>
      <c r="P4" s="674" t="s">
        <v>33</v>
      </c>
      <c r="Q4" s="674" t="s">
        <v>30</v>
      </c>
      <c r="R4" s="674" t="s">
        <v>31</v>
      </c>
      <c r="S4" s="671" t="s">
        <v>34</v>
      </c>
      <c r="T4" s="671" t="s">
        <v>28</v>
      </c>
      <c r="U4" s="671" t="s">
        <v>29</v>
      </c>
      <c r="V4" s="676" t="s">
        <v>35</v>
      </c>
      <c r="W4" s="667"/>
      <c r="X4" s="676" t="s">
        <v>36</v>
      </c>
      <c r="Y4" s="667"/>
      <c r="Z4" s="673" t="s">
        <v>37</v>
      </c>
      <c r="AA4" s="671" t="s">
        <v>38</v>
      </c>
      <c r="AB4" s="671" t="s">
        <v>28</v>
      </c>
      <c r="AC4" s="671" t="s">
        <v>29</v>
      </c>
      <c r="AD4" s="674" t="s">
        <v>32</v>
      </c>
      <c r="AE4" s="674" t="s">
        <v>33</v>
      </c>
      <c r="AF4" s="674" t="s">
        <v>30</v>
      </c>
      <c r="AG4" s="674" t="s">
        <v>31</v>
      </c>
    </row>
    <row r="5" spans="1:33" ht="41.25" customHeight="1">
      <c r="A5" s="672"/>
      <c r="B5" s="701"/>
      <c r="C5" s="684"/>
      <c r="D5" s="672"/>
      <c r="E5" s="672"/>
      <c r="F5" s="672"/>
      <c r="G5" s="672"/>
      <c r="H5" s="13" t="s">
        <v>39</v>
      </c>
      <c r="I5" s="13" t="s">
        <v>40</v>
      </c>
      <c r="J5" s="672"/>
      <c r="K5" s="672"/>
      <c r="L5" s="672"/>
      <c r="M5" s="672"/>
      <c r="N5" s="672"/>
      <c r="O5" s="672"/>
      <c r="P5" s="672"/>
      <c r="Q5" s="672"/>
      <c r="R5" s="672"/>
      <c r="S5" s="672"/>
      <c r="T5" s="672"/>
      <c r="U5" s="672"/>
      <c r="V5" s="14" t="s">
        <v>41</v>
      </c>
      <c r="W5" s="14" t="s">
        <v>42</v>
      </c>
      <c r="X5" s="14" t="s">
        <v>41</v>
      </c>
      <c r="Y5" s="14" t="s">
        <v>42</v>
      </c>
      <c r="Z5" s="672"/>
      <c r="AA5" s="672"/>
      <c r="AB5" s="672"/>
      <c r="AC5" s="672"/>
      <c r="AD5" s="672"/>
      <c r="AE5" s="672"/>
      <c r="AF5" s="672"/>
      <c r="AG5" s="672"/>
    </row>
    <row r="6" spans="1:33" ht="233.25" customHeight="1">
      <c r="A6" s="679" t="s">
        <v>43</v>
      </c>
      <c r="B6" s="15" t="s">
        <v>44</v>
      </c>
      <c r="C6" s="16" t="s">
        <v>45</v>
      </c>
      <c r="D6" s="15" t="s">
        <v>46</v>
      </c>
      <c r="E6" s="15" t="s">
        <v>47</v>
      </c>
      <c r="F6" s="15" t="s">
        <v>48</v>
      </c>
      <c r="G6" s="15" t="s">
        <v>49</v>
      </c>
      <c r="H6" s="17">
        <v>44197</v>
      </c>
      <c r="I6" s="18">
        <v>44377</v>
      </c>
      <c r="J6" s="19" t="s">
        <v>50</v>
      </c>
      <c r="K6" s="20" t="s">
        <v>51</v>
      </c>
      <c r="L6" s="19" t="s">
        <v>52</v>
      </c>
      <c r="M6" s="15">
        <v>0</v>
      </c>
      <c r="N6" s="15">
        <v>0</v>
      </c>
      <c r="O6" s="16" t="s">
        <v>53</v>
      </c>
      <c r="P6" s="21" t="s">
        <v>54</v>
      </c>
      <c r="Q6" s="22">
        <v>1</v>
      </c>
      <c r="R6" s="22">
        <v>0.5</v>
      </c>
      <c r="S6" s="23" t="s">
        <v>55</v>
      </c>
      <c r="T6" s="24" t="s">
        <v>56</v>
      </c>
      <c r="U6" s="19"/>
      <c r="V6" s="25" t="s">
        <v>57</v>
      </c>
      <c r="W6" s="26"/>
      <c r="X6" s="26"/>
      <c r="Y6" s="25" t="s">
        <v>57</v>
      </c>
      <c r="Z6" s="25" t="s">
        <v>58</v>
      </c>
      <c r="AA6" s="23"/>
      <c r="AB6" s="23"/>
      <c r="AC6" s="23"/>
      <c r="AD6" s="26"/>
      <c r="AE6" s="26"/>
      <c r="AF6" s="26"/>
      <c r="AG6" s="26"/>
    </row>
    <row r="7" spans="1:33" ht="114.75" customHeight="1">
      <c r="A7" s="678"/>
      <c r="B7" s="27" t="s">
        <v>59</v>
      </c>
      <c r="C7" s="28" t="s">
        <v>60</v>
      </c>
      <c r="D7" s="27" t="s">
        <v>61</v>
      </c>
      <c r="E7" s="27" t="s">
        <v>62</v>
      </c>
      <c r="F7" s="27" t="s">
        <v>63</v>
      </c>
      <c r="G7" s="27" t="s">
        <v>49</v>
      </c>
      <c r="H7" s="18">
        <v>44228</v>
      </c>
      <c r="I7" s="29">
        <v>44535</v>
      </c>
      <c r="J7" s="702" t="s">
        <v>64</v>
      </c>
      <c r="K7" s="683"/>
      <c r="L7" s="684"/>
      <c r="M7" s="15">
        <v>0</v>
      </c>
      <c r="N7" s="15">
        <v>0</v>
      </c>
      <c r="O7" s="30" t="s">
        <v>65</v>
      </c>
      <c r="P7" s="31" t="s">
        <v>66</v>
      </c>
      <c r="Q7" s="32">
        <v>0</v>
      </c>
      <c r="R7" s="32">
        <v>0</v>
      </c>
      <c r="S7" s="33" t="s">
        <v>67</v>
      </c>
      <c r="T7" s="34" t="s">
        <v>68</v>
      </c>
      <c r="U7" s="19"/>
      <c r="V7" s="682" t="s">
        <v>69</v>
      </c>
      <c r="W7" s="683"/>
      <c r="X7" s="683"/>
      <c r="Y7" s="683"/>
      <c r="Z7" s="684"/>
      <c r="AA7" s="23"/>
      <c r="AB7" s="23"/>
      <c r="AC7" s="23"/>
      <c r="AD7" s="32"/>
      <c r="AE7" s="32"/>
      <c r="AF7" s="32"/>
      <c r="AG7" s="32"/>
    </row>
    <row r="8" spans="1:33" ht="132.75" customHeight="1">
      <c r="A8" s="672"/>
      <c r="B8" s="15" t="s">
        <v>70</v>
      </c>
      <c r="C8" s="28" t="s">
        <v>71</v>
      </c>
      <c r="D8" s="27" t="s">
        <v>72</v>
      </c>
      <c r="E8" s="27" t="s">
        <v>73</v>
      </c>
      <c r="F8" s="27" t="s">
        <v>74</v>
      </c>
      <c r="G8" s="27" t="s">
        <v>49</v>
      </c>
      <c r="H8" s="18">
        <v>44317</v>
      </c>
      <c r="I8" s="29">
        <v>44560</v>
      </c>
      <c r="J8" s="702" t="s">
        <v>64</v>
      </c>
      <c r="K8" s="683"/>
      <c r="L8" s="684"/>
      <c r="M8" s="15">
        <v>0</v>
      </c>
      <c r="N8" s="15">
        <v>0</v>
      </c>
      <c r="O8" s="30" t="s">
        <v>75</v>
      </c>
      <c r="P8" s="31" t="s">
        <v>66</v>
      </c>
      <c r="Q8" s="32">
        <v>0</v>
      </c>
      <c r="R8" s="32">
        <v>0</v>
      </c>
      <c r="S8" s="35" t="s">
        <v>76</v>
      </c>
      <c r="T8" s="34" t="s">
        <v>68</v>
      </c>
      <c r="U8" s="19"/>
      <c r="V8" s="682" t="s">
        <v>69</v>
      </c>
      <c r="W8" s="683"/>
      <c r="X8" s="683"/>
      <c r="Y8" s="683"/>
      <c r="Z8" s="684"/>
      <c r="AA8" s="23"/>
      <c r="AB8" s="23"/>
      <c r="AC8" s="23"/>
      <c r="AD8" s="32"/>
      <c r="AE8" s="32"/>
      <c r="AF8" s="32"/>
      <c r="AG8" s="32"/>
    </row>
    <row r="9" spans="1:33" ht="201" customHeight="1">
      <c r="A9" s="36" t="s">
        <v>77</v>
      </c>
      <c r="B9" s="15" t="s">
        <v>78</v>
      </c>
      <c r="C9" s="16" t="s">
        <v>79</v>
      </c>
      <c r="D9" s="15" t="s">
        <v>80</v>
      </c>
      <c r="E9" s="37" t="s">
        <v>81</v>
      </c>
      <c r="F9" s="15" t="s">
        <v>82</v>
      </c>
      <c r="G9" s="15" t="s">
        <v>49</v>
      </c>
      <c r="H9" s="17">
        <v>44197</v>
      </c>
      <c r="I9" s="18">
        <v>44227</v>
      </c>
      <c r="J9" s="19" t="s">
        <v>83</v>
      </c>
      <c r="K9" s="20" t="s">
        <v>84</v>
      </c>
      <c r="L9" s="19" t="s">
        <v>85</v>
      </c>
      <c r="M9" s="15">
        <v>0</v>
      </c>
      <c r="N9" s="15">
        <v>0</v>
      </c>
      <c r="O9" s="38" t="s">
        <v>86</v>
      </c>
      <c r="P9" s="31" t="s">
        <v>87</v>
      </c>
      <c r="Q9" s="39">
        <v>1</v>
      </c>
      <c r="R9" s="32">
        <v>1</v>
      </c>
      <c r="S9" s="685" t="s">
        <v>88</v>
      </c>
      <c r="T9" s="666"/>
      <c r="U9" s="667"/>
      <c r="V9" s="685" t="s">
        <v>88</v>
      </c>
      <c r="W9" s="666"/>
      <c r="X9" s="666"/>
      <c r="Y9" s="666"/>
      <c r="Z9" s="667"/>
      <c r="AA9" s="23"/>
      <c r="AB9" s="23"/>
      <c r="AC9" s="23"/>
      <c r="AD9" s="32"/>
      <c r="AE9" s="32"/>
      <c r="AF9" s="32"/>
      <c r="AG9" s="32"/>
    </row>
    <row r="10" spans="1:33" ht="171" customHeight="1">
      <c r="A10" s="679" t="s">
        <v>89</v>
      </c>
      <c r="B10" s="40" t="s">
        <v>90</v>
      </c>
      <c r="C10" s="16" t="s">
        <v>91</v>
      </c>
      <c r="D10" s="15" t="s">
        <v>92</v>
      </c>
      <c r="E10" s="41" t="s">
        <v>93</v>
      </c>
      <c r="F10" s="15" t="s">
        <v>94</v>
      </c>
      <c r="G10" s="15" t="s">
        <v>95</v>
      </c>
      <c r="H10" s="17">
        <v>44197</v>
      </c>
      <c r="I10" s="18">
        <v>44216</v>
      </c>
      <c r="J10" s="42" t="s">
        <v>96</v>
      </c>
      <c r="K10" s="24" t="s">
        <v>97</v>
      </c>
      <c r="L10" s="19" t="s">
        <v>98</v>
      </c>
      <c r="M10" s="15">
        <v>4</v>
      </c>
      <c r="N10" s="15">
        <v>0</v>
      </c>
      <c r="O10" s="38" t="s">
        <v>99</v>
      </c>
      <c r="P10" s="31" t="s">
        <v>100</v>
      </c>
      <c r="Q10" s="43">
        <v>4</v>
      </c>
      <c r="R10" s="43">
        <v>1</v>
      </c>
      <c r="S10" s="42" t="s">
        <v>101</v>
      </c>
      <c r="T10" s="24" t="s">
        <v>102</v>
      </c>
      <c r="U10" s="19" t="s">
        <v>98</v>
      </c>
      <c r="V10" s="44" t="s">
        <v>57</v>
      </c>
      <c r="W10" s="32"/>
      <c r="X10" s="44" t="s">
        <v>57</v>
      </c>
      <c r="Y10" s="32"/>
      <c r="Z10" s="44" t="s">
        <v>103</v>
      </c>
      <c r="AA10" s="23"/>
      <c r="AB10" s="23"/>
      <c r="AC10" s="23"/>
      <c r="AD10" s="32"/>
      <c r="AE10" s="32"/>
      <c r="AF10" s="32"/>
      <c r="AG10" s="32"/>
    </row>
    <row r="11" spans="1:33" ht="192">
      <c r="A11" s="678"/>
      <c r="B11" s="40" t="s">
        <v>104</v>
      </c>
      <c r="C11" s="16" t="s">
        <v>105</v>
      </c>
      <c r="D11" s="15" t="s">
        <v>106</v>
      </c>
      <c r="E11" s="15" t="s">
        <v>93</v>
      </c>
      <c r="F11" s="15" t="s">
        <v>107</v>
      </c>
      <c r="G11" s="15" t="s">
        <v>49</v>
      </c>
      <c r="H11" s="17">
        <v>44197</v>
      </c>
      <c r="I11" s="18">
        <v>44227</v>
      </c>
      <c r="J11" s="19" t="s">
        <v>108</v>
      </c>
      <c r="K11" s="20" t="s">
        <v>109</v>
      </c>
      <c r="L11" s="19" t="s">
        <v>85</v>
      </c>
      <c r="M11" s="15">
        <v>2</v>
      </c>
      <c r="N11" s="15">
        <v>2</v>
      </c>
      <c r="O11" s="38" t="s">
        <v>110</v>
      </c>
      <c r="P11" s="32" t="s">
        <v>111</v>
      </c>
      <c r="Q11" s="32">
        <v>0</v>
      </c>
      <c r="R11" s="32">
        <v>0</v>
      </c>
      <c r="S11" s="685" t="s">
        <v>112</v>
      </c>
      <c r="T11" s="666"/>
      <c r="U11" s="667"/>
      <c r="V11" s="685" t="s">
        <v>112</v>
      </c>
      <c r="W11" s="666"/>
      <c r="X11" s="666"/>
      <c r="Y11" s="666"/>
      <c r="Z11" s="667"/>
      <c r="AA11" s="23"/>
      <c r="AB11" s="23"/>
      <c r="AC11" s="23"/>
      <c r="AD11" s="32"/>
      <c r="AE11" s="32"/>
      <c r="AF11" s="32"/>
      <c r="AG11" s="32"/>
    </row>
    <row r="12" spans="1:33" ht="278.25" customHeight="1">
      <c r="A12" s="672"/>
      <c r="B12" s="40" t="s">
        <v>113</v>
      </c>
      <c r="C12" s="16" t="s">
        <v>114</v>
      </c>
      <c r="D12" s="15" t="s">
        <v>106</v>
      </c>
      <c r="E12" s="15" t="s">
        <v>93</v>
      </c>
      <c r="F12" s="15" t="s">
        <v>115</v>
      </c>
      <c r="G12" s="15" t="s">
        <v>49</v>
      </c>
      <c r="H12" s="17">
        <v>44197</v>
      </c>
      <c r="I12" s="18">
        <v>44227</v>
      </c>
      <c r="J12" s="42" t="s">
        <v>116</v>
      </c>
      <c r="K12" s="20" t="s">
        <v>117</v>
      </c>
      <c r="L12" s="45" t="s">
        <v>118</v>
      </c>
      <c r="M12" s="15">
        <v>2</v>
      </c>
      <c r="N12" s="15">
        <v>0</v>
      </c>
      <c r="O12" s="30" t="s">
        <v>119</v>
      </c>
      <c r="P12" s="31" t="s">
        <v>120</v>
      </c>
      <c r="Q12" s="32">
        <v>2</v>
      </c>
      <c r="R12" s="46">
        <v>1</v>
      </c>
      <c r="S12" s="42" t="s">
        <v>121</v>
      </c>
      <c r="T12" s="24" t="s">
        <v>122</v>
      </c>
      <c r="U12" s="42" t="s">
        <v>123</v>
      </c>
      <c r="V12" s="44" t="s">
        <v>57</v>
      </c>
      <c r="W12" s="32"/>
      <c r="X12" s="44" t="s">
        <v>57</v>
      </c>
      <c r="Y12" s="32"/>
      <c r="Z12" s="44" t="s">
        <v>124</v>
      </c>
      <c r="AA12" s="23"/>
      <c r="AB12" s="23"/>
      <c r="AC12" s="23"/>
      <c r="AD12" s="32"/>
      <c r="AE12" s="32"/>
      <c r="AF12" s="32"/>
      <c r="AG12" s="32"/>
    </row>
    <row r="13" spans="1:33" ht="256.5" customHeight="1">
      <c r="A13" s="679" t="s">
        <v>125</v>
      </c>
      <c r="B13" s="47" t="s">
        <v>126</v>
      </c>
      <c r="C13" s="48" t="s">
        <v>127</v>
      </c>
      <c r="D13" s="49" t="s">
        <v>128</v>
      </c>
      <c r="E13" s="49" t="s">
        <v>129</v>
      </c>
      <c r="F13" s="49" t="s">
        <v>130</v>
      </c>
      <c r="G13" s="49" t="s">
        <v>49</v>
      </c>
      <c r="H13" s="50">
        <v>44228</v>
      </c>
      <c r="I13" s="51">
        <v>44550</v>
      </c>
      <c r="J13" s="52" t="s">
        <v>131</v>
      </c>
      <c r="K13" s="53" t="s">
        <v>132</v>
      </c>
      <c r="L13" s="54"/>
      <c r="M13" s="15">
        <v>0</v>
      </c>
      <c r="N13" s="15">
        <v>0</v>
      </c>
      <c r="O13" s="30" t="s">
        <v>133</v>
      </c>
      <c r="P13" s="31" t="s">
        <v>134</v>
      </c>
      <c r="Q13" s="32">
        <v>2</v>
      </c>
      <c r="R13" s="32">
        <v>0</v>
      </c>
      <c r="S13" s="33" t="s">
        <v>135</v>
      </c>
      <c r="T13" s="24" t="s">
        <v>136</v>
      </c>
      <c r="U13" s="54"/>
      <c r="V13" s="32"/>
      <c r="W13" s="44" t="s">
        <v>57</v>
      </c>
      <c r="X13" s="44" t="s">
        <v>57</v>
      </c>
      <c r="Y13" s="32"/>
      <c r="Z13" s="44" t="s">
        <v>137</v>
      </c>
      <c r="AA13" s="23"/>
      <c r="AB13" s="23"/>
      <c r="AC13" s="23"/>
      <c r="AD13" s="32"/>
      <c r="AE13" s="32"/>
      <c r="AF13" s="32"/>
      <c r="AG13" s="32"/>
    </row>
    <row r="14" spans="1:33" ht="159.75" customHeight="1">
      <c r="A14" s="678"/>
      <c r="B14" s="680" t="s">
        <v>138</v>
      </c>
      <c r="C14" s="681" t="s">
        <v>139</v>
      </c>
      <c r="D14" s="677" t="s">
        <v>140</v>
      </c>
      <c r="E14" s="677" t="s">
        <v>141</v>
      </c>
      <c r="F14" s="677" t="s">
        <v>142</v>
      </c>
      <c r="G14" s="677" t="s">
        <v>143</v>
      </c>
      <c r="H14" s="55">
        <v>44197</v>
      </c>
      <c r="I14" s="18">
        <v>44302</v>
      </c>
      <c r="J14" s="19" t="s">
        <v>144</v>
      </c>
      <c r="K14" s="20" t="s">
        <v>145</v>
      </c>
      <c r="L14" s="54"/>
      <c r="M14" s="15">
        <v>14</v>
      </c>
      <c r="N14" s="15">
        <v>13</v>
      </c>
      <c r="O14" s="38" t="s">
        <v>110</v>
      </c>
      <c r="P14" s="31" t="s">
        <v>111</v>
      </c>
      <c r="Q14" s="32">
        <v>0</v>
      </c>
      <c r="R14" s="32">
        <v>0</v>
      </c>
      <c r="S14" s="685" t="s">
        <v>112</v>
      </c>
      <c r="T14" s="666"/>
      <c r="U14" s="667"/>
      <c r="V14" s="685" t="s">
        <v>112</v>
      </c>
      <c r="W14" s="666"/>
      <c r="X14" s="666"/>
      <c r="Y14" s="666"/>
      <c r="Z14" s="667"/>
      <c r="AA14" s="23"/>
      <c r="AB14" s="23"/>
      <c r="AC14" s="23"/>
      <c r="AD14" s="32"/>
      <c r="AE14" s="32"/>
      <c r="AF14" s="32"/>
      <c r="AG14" s="32"/>
    </row>
    <row r="15" spans="1:33" ht="261" customHeight="1">
      <c r="A15" s="678"/>
      <c r="B15" s="678"/>
      <c r="C15" s="678"/>
      <c r="D15" s="678"/>
      <c r="E15" s="678"/>
      <c r="F15" s="678"/>
      <c r="G15" s="678"/>
      <c r="H15" s="55">
        <v>44317</v>
      </c>
      <c r="I15" s="18">
        <v>44421</v>
      </c>
      <c r="J15" s="19" t="s">
        <v>146</v>
      </c>
      <c r="K15" s="20" t="s">
        <v>147</v>
      </c>
      <c r="L15" s="45"/>
      <c r="M15" s="15"/>
      <c r="N15" s="15"/>
      <c r="O15" s="30" t="s">
        <v>148</v>
      </c>
      <c r="P15" s="56" t="s">
        <v>149</v>
      </c>
      <c r="Q15" s="32">
        <v>14</v>
      </c>
      <c r="R15" s="32">
        <v>9</v>
      </c>
      <c r="S15" s="33" t="s">
        <v>150</v>
      </c>
      <c r="T15" s="24" t="s">
        <v>151</v>
      </c>
      <c r="U15" s="45"/>
      <c r="V15" s="44" t="s">
        <v>57</v>
      </c>
      <c r="W15" s="32"/>
      <c r="X15" s="44" t="s">
        <v>57</v>
      </c>
      <c r="Y15" s="32"/>
      <c r="Z15" s="44" t="s">
        <v>152</v>
      </c>
      <c r="AA15" s="23"/>
      <c r="AB15" s="23"/>
      <c r="AC15" s="23"/>
      <c r="AD15" s="32"/>
      <c r="AE15" s="32"/>
      <c r="AF15" s="32"/>
      <c r="AG15" s="32"/>
    </row>
    <row r="16" spans="1:33" ht="72">
      <c r="A16" s="678"/>
      <c r="B16" s="672"/>
      <c r="C16" s="672"/>
      <c r="D16" s="672"/>
      <c r="E16" s="672"/>
      <c r="F16" s="672"/>
      <c r="G16" s="672"/>
      <c r="H16" s="55">
        <v>44440</v>
      </c>
      <c r="I16" s="29">
        <v>44545</v>
      </c>
      <c r="J16" s="57"/>
      <c r="K16" s="57"/>
      <c r="L16" s="57"/>
      <c r="M16" s="15"/>
      <c r="N16" s="15"/>
      <c r="O16" s="38" t="s">
        <v>64</v>
      </c>
      <c r="P16" s="32" t="s">
        <v>111</v>
      </c>
      <c r="Q16" s="32">
        <v>0</v>
      </c>
      <c r="R16" s="32">
        <v>0</v>
      </c>
      <c r="S16" s="57"/>
      <c r="T16" s="57"/>
      <c r="U16" s="57"/>
      <c r="V16" s="682" t="s">
        <v>69</v>
      </c>
      <c r="W16" s="683"/>
      <c r="X16" s="683"/>
      <c r="Y16" s="683"/>
      <c r="Z16" s="684"/>
      <c r="AA16" s="23"/>
      <c r="AB16" s="23"/>
      <c r="AC16" s="23"/>
      <c r="AD16" s="32"/>
      <c r="AE16" s="32"/>
      <c r="AF16" s="32"/>
      <c r="AG16" s="32"/>
    </row>
    <row r="17" spans="1:33" ht="156">
      <c r="A17" s="678"/>
      <c r="B17" s="680" t="s">
        <v>153</v>
      </c>
      <c r="C17" s="681" t="s">
        <v>154</v>
      </c>
      <c r="D17" s="677" t="s">
        <v>155</v>
      </c>
      <c r="E17" s="677" t="s">
        <v>156</v>
      </c>
      <c r="F17" s="677" t="s">
        <v>157</v>
      </c>
      <c r="G17" s="677" t="s">
        <v>49</v>
      </c>
      <c r="H17" s="55">
        <v>44317</v>
      </c>
      <c r="I17" s="18">
        <v>44347</v>
      </c>
      <c r="J17" s="58" t="s">
        <v>158</v>
      </c>
      <c r="K17" s="59" t="s">
        <v>159</v>
      </c>
      <c r="L17" s="60">
        <v>44341</v>
      </c>
      <c r="M17" s="15">
        <v>0</v>
      </c>
      <c r="N17" s="15">
        <v>0</v>
      </c>
      <c r="O17" s="38" t="s">
        <v>160</v>
      </c>
      <c r="P17" s="31" t="s">
        <v>161</v>
      </c>
      <c r="Q17" s="32">
        <v>1</v>
      </c>
      <c r="R17" s="32">
        <v>1</v>
      </c>
      <c r="S17" s="685" t="s">
        <v>112</v>
      </c>
      <c r="T17" s="666"/>
      <c r="U17" s="667"/>
      <c r="V17" s="685" t="s">
        <v>112</v>
      </c>
      <c r="W17" s="666"/>
      <c r="X17" s="666"/>
      <c r="Y17" s="666"/>
      <c r="Z17" s="667"/>
      <c r="AA17" s="23"/>
      <c r="AB17" s="23"/>
      <c r="AC17" s="23"/>
      <c r="AD17" s="32"/>
      <c r="AE17" s="32"/>
      <c r="AF17" s="32"/>
      <c r="AG17" s="32"/>
    </row>
    <row r="18" spans="1:33" ht="72">
      <c r="A18" s="678"/>
      <c r="B18" s="678"/>
      <c r="C18" s="678"/>
      <c r="D18" s="678"/>
      <c r="E18" s="678"/>
      <c r="F18" s="678"/>
      <c r="G18" s="678"/>
      <c r="H18" s="55">
        <v>44440</v>
      </c>
      <c r="I18" s="18">
        <v>44469</v>
      </c>
      <c r="J18" s="702" t="s">
        <v>64</v>
      </c>
      <c r="K18" s="683"/>
      <c r="L18" s="684"/>
      <c r="M18" s="15"/>
      <c r="N18" s="15"/>
      <c r="O18" s="38" t="s">
        <v>64</v>
      </c>
      <c r="P18" s="32" t="s">
        <v>111</v>
      </c>
      <c r="Q18" s="32">
        <v>0</v>
      </c>
      <c r="R18" s="32">
        <v>0</v>
      </c>
      <c r="S18" s="33" t="s">
        <v>162</v>
      </c>
      <c r="T18" s="33" t="s">
        <v>163</v>
      </c>
      <c r="U18" s="61"/>
      <c r="V18" s="44" t="s">
        <v>57</v>
      </c>
      <c r="W18" s="32"/>
      <c r="X18" s="44" t="s">
        <v>57</v>
      </c>
      <c r="Y18" s="32"/>
      <c r="Z18" s="44" t="s">
        <v>164</v>
      </c>
      <c r="AA18" s="23"/>
      <c r="AB18" s="23"/>
      <c r="AC18" s="23"/>
      <c r="AD18" s="32"/>
      <c r="AE18" s="32"/>
      <c r="AF18" s="32"/>
      <c r="AG18" s="32"/>
    </row>
    <row r="19" spans="1:33" ht="72">
      <c r="A19" s="672"/>
      <c r="B19" s="672"/>
      <c r="C19" s="672"/>
      <c r="D19" s="672"/>
      <c r="E19" s="672"/>
      <c r="F19" s="672"/>
      <c r="G19" s="672"/>
      <c r="H19" s="55">
        <v>44531</v>
      </c>
      <c r="I19" s="29">
        <v>44561</v>
      </c>
      <c r="J19" s="57"/>
      <c r="K19" s="57"/>
      <c r="L19" s="57"/>
      <c r="M19" s="15"/>
      <c r="N19" s="15"/>
      <c r="O19" s="38" t="s">
        <v>64</v>
      </c>
      <c r="P19" s="32" t="s">
        <v>111</v>
      </c>
      <c r="Q19" s="32">
        <v>0</v>
      </c>
      <c r="R19" s="32">
        <v>0</v>
      </c>
      <c r="S19" s="57"/>
      <c r="T19" s="57"/>
      <c r="U19" s="57"/>
      <c r="V19" s="682" t="s">
        <v>69</v>
      </c>
      <c r="W19" s="683"/>
      <c r="X19" s="683"/>
      <c r="Y19" s="683"/>
      <c r="Z19" s="684"/>
      <c r="AA19" s="23"/>
      <c r="AB19" s="23"/>
      <c r="AC19" s="23"/>
      <c r="AD19" s="32"/>
      <c r="AE19" s="32"/>
      <c r="AF19" s="32"/>
      <c r="AG19" s="32"/>
    </row>
    <row r="20" spans="1:33" ht="48">
      <c r="A20" s="679" t="s">
        <v>165</v>
      </c>
      <c r="B20" s="680" t="s">
        <v>166</v>
      </c>
      <c r="C20" s="677" t="s">
        <v>167</v>
      </c>
      <c r="D20" s="680" t="s">
        <v>168</v>
      </c>
      <c r="E20" s="680" t="s">
        <v>169</v>
      </c>
      <c r="F20" s="680" t="s">
        <v>170</v>
      </c>
      <c r="G20" s="680" t="s">
        <v>49</v>
      </c>
      <c r="H20" s="17">
        <v>44197</v>
      </c>
      <c r="I20" s="18">
        <v>44214</v>
      </c>
      <c r="J20" s="57"/>
      <c r="K20" s="57"/>
      <c r="L20" s="57"/>
      <c r="M20" s="15">
        <v>1</v>
      </c>
      <c r="N20" s="15">
        <v>1</v>
      </c>
      <c r="O20" s="38" t="s">
        <v>171</v>
      </c>
      <c r="P20" s="32" t="s">
        <v>111</v>
      </c>
      <c r="Q20" s="32">
        <v>0</v>
      </c>
      <c r="R20" s="32">
        <v>0</v>
      </c>
      <c r="S20" s="685" t="s">
        <v>112</v>
      </c>
      <c r="T20" s="666"/>
      <c r="U20" s="667"/>
      <c r="V20" s="685" t="s">
        <v>112</v>
      </c>
      <c r="W20" s="666"/>
      <c r="X20" s="666"/>
      <c r="Y20" s="666"/>
      <c r="Z20" s="667"/>
      <c r="AA20" s="23"/>
      <c r="AB20" s="23"/>
      <c r="AC20" s="23"/>
      <c r="AD20" s="32"/>
      <c r="AE20" s="32"/>
      <c r="AF20" s="32"/>
      <c r="AG20" s="32"/>
    </row>
    <row r="21" spans="1:33" ht="105.75" customHeight="1">
      <c r="A21" s="678"/>
      <c r="B21" s="678"/>
      <c r="C21" s="678"/>
      <c r="D21" s="678"/>
      <c r="E21" s="678"/>
      <c r="F21" s="678"/>
      <c r="G21" s="678"/>
      <c r="H21" s="17">
        <v>44317</v>
      </c>
      <c r="I21" s="18">
        <v>44330</v>
      </c>
      <c r="J21" s="57"/>
      <c r="K21" s="57"/>
      <c r="L21" s="57"/>
      <c r="M21" s="15"/>
      <c r="N21" s="15"/>
      <c r="O21" s="38" t="s">
        <v>172</v>
      </c>
      <c r="P21" s="31" t="s">
        <v>173</v>
      </c>
      <c r="Q21" s="32">
        <v>1</v>
      </c>
      <c r="R21" s="32">
        <v>1</v>
      </c>
      <c r="S21" s="685" t="s">
        <v>88</v>
      </c>
      <c r="T21" s="666"/>
      <c r="U21" s="667"/>
      <c r="V21" s="685" t="s">
        <v>88</v>
      </c>
      <c r="W21" s="666"/>
      <c r="X21" s="666"/>
      <c r="Y21" s="666"/>
      <c r="Z21" s="667"/>
      <c r="AA21" s="23"/>
      <c r="AB21" s="23"/>
      <c r="AC21" s="23"/>
      <c r="AD21" s="32"/>
      <c r="AE21" s="32"/>
      <c r="AF21" s="32"/>
      <c r="AG21" s="32"/>
    </row>
    <row r="22" spans="1:33" ht="15.75" customHeight="1">
      <c r="A22" s="672"/>
      <c r="B22" s="672"/>
      <c r="C22" s="672"/>
      <c r="D22" s="672"/>
      <c r="E22" s="672"/>
      <c r="F22" s="672"/>
      <c r="G22" s="672"/>
      <c r="H22" s="17">
        <v>44440</v>
      </c>
      <c r="I22" s="18">
        <v>44453</v>
      </c>
      <c r="J22" s="57"/>
      <c r="K22" s="57"/>
      <c r="L22" s="57"/>
      <c r="M22" s="15"/>
      <c r="N22" s="15"/>
      <c r="O22" s="38" t="s">
        <v>64</v>
      </c>
      <c r="P22" s="32" t="s">
        <v>111</v>
      </c>
      <c r="Q22" s="32">
        <v>0</v>
      </c>
      <c r="R22" s="32">
        <v>0</v>
      </c>
      <c r="S22" s="62" t="s">
        <v>174</v>
      </c>
      <c r="T22" s="63" t="s">
        <v>175</v>
      </c>
      <c r="U22" s="64">
        <v>44453</v>
      </c>
      <c r="V22" s="44" t="s">
        <v>57</v>
      </c>
      <c r="W22" s="32"/>
      <c r="X22" s="44" t="s">
        <v>57</v>
      </c>
      <c r="Y22" s="32"/>
      <c r="Z22" s="44" t="s">
        <v>164</v>
      </c>
      <c r="AA22" s="23"/>
      <c r="AB22" s="23"/>
      <c r="AC22" s="23"/>
      <c r="AD22" s="32"/>
      <c r="AE22" s="32"/>
      <c r="AF22" s="32"/>
      <c r="AG22" s="32"/>
    </row>
    <row r="23" spans="1:33" ht="40.5" customHeight="1">
      <c r="A23" s="11"/>
      <c r="B23" s="65"/>
      <c r="C23" s="11"/>
      <c r="D23" s="65"/>
      <c r="E23" s="65"/>
      <c r="F23" s="65"/>
      <c r="G23" s="65"/>
      <c r="H23" s="65"/>
      <c r="I23" s="65"/>
      <c r="J23" s="66"/>
      <c r="K23" s="66"/>
      <c r="L23" s="66"/>
      <c r="M23" s="67">
        <f t="shared" ref="M23:N23" si="0">SUM(M6:M22)</f>
        <v>23</v>
      </c>
      <c r="N23" s="67">
        <f t="shared" si="0"/>
        <v>16</v>
      </c>
      <c r="O23" s="68"/>
      <c r="P23" s="68"/>
      <c r="Q23" s="69">
        <v>26</v>
      </c>
      <c r="R23" s="69">
        <v>14.5</v>
      </c>
      <c r="S23" s="66"/>
      <c r="T23" s="66"/>
      <c r="U23" s="70"/>
      <c r="V23" s="71"/>
      <c r="W23" s="71"/>
      <c r="X23" s="71"/>
      <c r="Y23" s="71"/>
      <c r="Z23" s="71"/>
      <c r="AA23" s="66"/>
      <c r="AB23" s="66"/>
      <c r="AC23" s="70"/>
      <c r="AD23" s="71"/>
      <c r="AE23" s="71"/>
      <c r="AF23" s="71"/>
      <c r="AG23" s="71"/>
    </row>
    <row r="24" spans="1:33" ht="40.5" customHeight="1">
      <c r="A24" s="11"/>
      <c r="B24" s="65"/>
      <c r="C24" s="11"/>
      <c r="D24" s="65"/>
      <c r="E24" s="65"/>
      <c r="F24" s="65"/>
      <c r="G24" s="65"/>
      <c r="H24" s="65"/>
      <c r="I24" s="65"/>
      <c r="J24" s="66"/>
      <c r="K24" s="66"/>
      <c r="L24" s="66"/>
      <c r="M24" s="703">
        <f>N23/M23</f>
        <v>0.69565217391304346</v>
      </c>
      <c r="N24" s="667"/>
      <c r="O24" s="72"/>
      <c r="P24" s="72"/>
      <c r="Q24" s="704">
        <v>0.55769999999999997</v>
      </c>
      <c r="R24" s="667"/>
      <c r="S24" s="66"/>
      <c r="T24" s="66"/>
      <c r="U24" s="70"/>
      <c r="V24" s="73"/>
      <c r="W24" s="73"/>
      <c r="X24" s="73"/>
      <c r="Y24" s="73"/>
      <c r="Z24" s="73"/>
      <c r="AA24" s="66"/>
      <c r="AB24" s="66"/>
      <c r="AC24" s="70"/>
      <c r="AD24" s="73"/>
      <c r="AE24" s="73"/>
      <c r="AF24" s="73"/>
      <c r="AG24" s="73"/>
    </row>
    <row r="25" spans="1:33" ht="40.5" customHeight="1">
      <c r="A25" s="11"/>
      <c r="B25" s="65"/>
      <c r="C25" s="11"/>
      <c r="D25" s="65"/>
      <c r="E25" s="65"/>
      <c r="F25" s="65"/>
      <c r="G25" s="65"/>
      <c r="H25" s="65"/>
      <c r="I25" s="65"/>
      <c r="J25" s="66"/>
      <c r="K25" s="66"/>
      <c r="L25" s="66"/>
      <c r="M25" s="74"/>
      <c r="N25" s="74"/>
      <c r="O25" s="72"/>
      <c r="P25" s="72"/>
      <c r="Q25" s="65"/>
      <c r="R25" s="65"/>
      <c r="S25" s="66"/>
      <c r="T25" s="66"/>
      <c r="U25" s="70"/>
      <c r="V25" s="75"/>
      <c r="W25" s="75"/>
      <c r="X25" s="75"/>
      <c r="Y25" s="75"/>
      <c r="Z25" s="75"/>
      <c r="AA25" s="66"/>
      <c r="AB25" s="66"/>
      <c r="AC25" s="70"/>
      <c r="AD25" s="75"/>
      <c r="AE25" s="75"/>
      <c r="AF25" s="75"/>
      <c r="AG25" s="75"/>
    </row>
    <row r="26" spans="1:33" ht="40.5" customHeight="1">
      <c r="A26" s="11"/>
      <c r="B26" s="65"/>
      <c r="C26" s="11"/>
      <c r="D26" s="65"/>
      <c r="E26" s="65"/>
      <c r="F26" s="65"/>
      <c r="G26" s="65"/>
      <c r="H26" s="65"/>
      <c r="I26" s="65"/>
      <c r="J26" s="66"/>
      <c r="K26" s="66"/>
      <c r="L26" s="66"/>
      <c r="M26" s="74"/>
      <c r="N26" s="74"/>
      <c r="O26" s="72"/>
      <c r="P26" s="72"/>
      <c r="Q26" s="65"/>
      <c r="R26" s="65"/>
      <c r="S26" s="66"/>
      <c r="T26" s="66"/>
      <c r="U26" s="66"/>
      <c r="V26" s="65"/>
      <c r="W26" s="65"/>
      <c r="X26" s="65"/>
      <c r="Y26" s="65"/>
      <c r="Z26" s="65"/>
      <c r="AA26" s="66"/>
      <c r="AB26" s="66"/>
      <c r="AC26" s="66"/>
      <c r="AD26" s="65"/>
      <c r="AE26" s="65"/>
      <c r="AF26" s="65"/>
      <c r="AG26" s="65"/>
    </row>
    <row r="27" spans="1:33" ht="40.5" customHeight="1">
      <c r="A27" s="11"/>
      <c r="B27" s="65"/>
      <c r="C27" s="11"/>
      <c r="D27" s="65"/>
      <c r="E27" s="65"/>
      <c r="F27" s="65"/>
      <c r="G27" s="65"/>
      <c r="H27" s="65"/>
      <c r="I27" s="65"/>
      <c r="J27" s="66"/>
      <c r="K27" s="66"/>
      <c r="L27" s="66"/>
      <c r="M27" s="74"/>
      <c r="N27" s="74"/>
      <c r="O27" s="72"/>
      <c r="P27" s="72"/>
      <c r="Q27" s="65"/>
      <c r="R27" s="65"/>
      <c r="S27" s="66"/>
      <c r="T27" s="66"/>
      <c r="U27" s="66"/>
      <c r="V27" s="65"/>
      <c r="W27" s="65"/>
      <c r="X27" s="65"/>
      <c r="Y27" s="65"/>
      <c r="Z27" s="65"/>
      <c r="AA27" s="66"/>
      <c r="AB27" s="66"/>
      <c r="AC27" s="66"/>
      <c r="AD27" s="65"/>
      <c r="AE27" s="65"/>
      <c r="AF27" s="65"/>
      <c r="AG27" s="65"/>
    </row>
    <row r="28" spans="1:33" ht="40.5" customHeight="1">
      <c r="A28" s="11"/>
      <c r="B28" s="65"/>
      <c r="C28" s="11"/>
      <c r="D28" s="65"/>
      <c r="E28" s="65"/>
      <c r="F28" s="65"/>
      <c r="G28" s="65"/>
      <c r="H28" s="65"/>
      <c r="I28" s="65"/>
      <c r="J28" s="66"/>
      <c r="K28" s="66"/>
      <c r="L28" s="66"/>
      <c r="M28" s="74"/>
      <c r="N28" s="74"/>
      <c r="O28" s="72"/>
      <c r="P28" s="72"/>
      <c r="Q28" s="65"/>
      <c r="R28" s="65"/>
      <c r="S28" s="66"/>
      <c r="T28" s="66"/>
      <c r="U28" s="66"/>
      <c r="V28" s="65"/>
      <c r="W28" s="65"/>
      <c r="X28" s="65"/>
      <c r="Y28" s="65"/>
      <c r="Z28" s="65"/>
      <c r="AA28" s="66"/>
      <c r="AB28" s="66"/>
      <c r="AC28" s="66"/>
      <c r="AD28" s="65"/>
      <c r="AE28" s="65"/>
      <c r="AF28" s="65"/>
      <c r="AG28" s="65"/>
    </row>
    <row r="29" spans="1:33" ht="40.5" customHeight="1">
      <c r="A29" s="11"/>
      <c r="B29" s="65"/>
      <c r="C29" s="11"/>
      <c r="D29" s="65"/>
      <c r="E29" s="65"/>
      <c r="F29" s="65"/>
      <c r="G29" s="65"/>
      <c r="H29" s="65"/>
      <c r="I29" s="65"/>
      <c r="J29" s="66"/>
      <c r="K29" s="66"/>
      <c r="L29" s="66"/>
      <c r="M29" s="74"/>
      <c r="N29" s="74"/>
      <c r="O29" s="72"/>
      <c r="P29" s="72"/>
      <c r="Q29" s="65"/>
      <c r="R29" s="65"/>
      <c r="S29" s="66"/>
      <c r="T29" s="66"/>
      <c r="U29" s="66"/>
      <c r="V29" s="65"/>
      <c r="W29" s="65"/>
      <c r="X29" s="65"/>
      <c r="Y29" s="65"/>
      <c r="Z29" s="65"/>
      <c r="AA29" s="66"/>
      <c r="AB29" s="66"/>
      <c r="AC29" s="66"/>
      <c r="AD29" s="65"/>
      <c r="AE29" s="65"/>
      <c r="AF29" s="65"/>
      <c r="AG29" s="65"/>
    </row>
    <row r="30" spans="1:33" ht="40.5" customHeight="1">
      <c r="A30" s="11"/>
      <c r="B30" s="65"/>
      <c r="C30" s="11"/>
      <c r="D30" s="65"/>
      <c r="E30" s="65"/>
      <c r="F30" s="65"/>
      <c r="G30" s="65"/>
      <c r="H30" s="65"/>
      <c r="I30" s="65"/>
      <c r="J30" s="66"/>
      <c r="K30" s="66"/>
      <c r="L30" s="66"/>
      <c r="M30" s="74"/>
      <c r="N30" s="74"/>
      <c r="O30" s="72"/>
      <c r="P30" s="72"/>
      <c r="Q30" s="65"/>
      <c r="R30" s="65"/>
      <c r="S30" s="66"/>
      <c r="T30" s="66"/>
      <c r="U30" s="66"/>
      <c r="V30" s="65"/>
      <c r="W30" s="65"/>
      <c r="X30" s="65"/>
      <c r="Y30" s="65"/>
      <c r="Z30" s="65"/>
      <c r="AA30" s="66"/>
      <c r="AB30" s="66"/>
      <c r="AC30" s="66"/>
      <c r="AD30" s="65"/>
      <c r="AE30" s="65"/>
      <c r="AF30" s="65"/>
      <c r="AG30" s="65"/>
    </row>
    <row r="31" spans="1:33" ht="40.5" customHeight="1">
      <c r="A31" s="11"/>
      <c r="B31" s="65"/>
      <c r="C31" s="11"/>
      <c r="D31" s="65"/>
      <c r="E31" s="65"/>
      <c r="F31" s="65"/>
      <c r="G31" s="65"/>
      <c r="H31" s="65"/>
      <c r="I31" s="65"/>
      <c r="J31" s="66"/>
      <c r="K31" s="66"/>
      <c r="L31" s="66"/>
      <c r="M31" s="74"/>
      <c r="N31" s="74"/>
      <c r="O31" s="72"/>
      <c r="P31" s="72"/>
      <c r="Q31" s="65"/>
      <c r="R31" s="65"/>
      <c r="S31" s="66"/>
      <c r="T31" s="66"/>
      <c r="U31" s="66"/>
      <c r="V31" s="65"/>
      <c r="W31" s="65"/>
      <c r="X31" s="65"/>
      <c r="Y31" s="65"/>
      <c r="Z31" s="65"/>
      <c r="AA31" s="66"/>
      <c r="AB31" s="66"/>
      <c r="AC31" s="66"/>
      <c r="AD31" s="65"/>
      <c r="AE31" s="65"/>
      <c r="AF31" s="65"/>
      <c r="AG31" s="65"/>
    </row>
    <row r="32" spans="1:33" ht="40.5" customHeight="1">
      <c r="A32" s="11"/>
      <c r="B32" s="65"/>
      <c r="C32" s="11"/>
      <c r="D32" s="65"/>
      <c r="E32" s="65"/>
      <c r="F32" s="65"/>
      <c r="G32" s="65"/>
      <c r="H32" s="65"/>
      <c r="I32" s="65"/>
      <c r="J32" s="66"/>
      <c r="K32" s="66"/>
      <c r="L32" s="66"/>
      <c r="M32" s="74"/>
      <c r="N32" s="74"/>
      <c r="O32" s="72"/>
      <c r="P32" s="72"/>
      <c r="Q32" s="65"/>
      <c r="R32" s="65"/>
      <c r="S32" s="66"/>
      <c r="T32" s="66"/>
      <c r="U32" s="66"/>
      <c r="V32" s="65"/>
      <c r="W32" s="65"/>
      <c r="X32" s="65"/>
      <c r="Y32" s="65"/>
      <c r="Z32" s="65"/>
      <c r="AA32" s="66"/>
      <c r="AB32" s="66"/>
      <c r="AC32" s="66"/>
      <c r="AD32" s="65"/>
      <c r="AE32" s="65"/>
      <c r="AF32" s="65"/>
      <c r="AG32" s="65"/>
    </row>
    <row r="33" spans="1:33" ht="40.5" customHeight="1">
      <c r="A33" s="11"/>
      <c r="B33" s="65"/>
      <c r="C33" s="11"/>
      <c r="D33" s="65"/>
      <c r="E33" s="65"/>
      <c r="F33" s="65"/>
      <c r="G33" s="65"/>
      <c r="H33" s="65"/>
      <c r="I33" s="65"/>
      <c r="J33" s="66"/>
      <c r="K33" s="66"/>
      <c r="L33" s="66"/>
      <c r="M33" s="74"/>
      <c r="N33" s="74"/>
      <c r="O33" s="72"/>
      <c r="P33" s="72"/>
      <c r="Q33" s="65"/>
      <c r="R33" s="65"/>
      <c r="S33" s="66"/>
      <c r="T33" s="66"/>
      <c r="U33" s="66"/>
      <c r="V33" s="65"/>
      <c r="W33" s="65"/>
      <c r="X33" s="65"/>
      <c r="Y33" s="65"/>
      <c r="Z33" s="65"/>
      <c r="AA33" s="66"/>
      <c r="AB33" s="66"/>
      <c r="AC33" s="66"/>
      <c r="AD33" s="65"/>
      <c r="AE33" s="65"/>
      <c r="AF33" s="65"/>
      <c r="AG33" s="65"/>
    </row>
    <row r="34" spans="1:33" ht="40.5" customHeight="1">
      <c r="A34" s="11"/>
      <c r="B34" s="65"/>
      <c r="C34" s="11"/>
      <c r="D34" s="65"/>
      <c r="E34" s="65"/>
      <c r="F34" s="65"/>
      <c r="G34" s="65"/>
      <c r="H34" s="65"/>
      <c r="I34" s="65"/>
      <c r="J34" s="76"/>
      <c r="K34" s="76"/>
      <c r="L34" s="76"/>
      <c r="M34" s="74"/>
      <c r="N34" s="74"/>
      <c r="O34" s="72"/>
      <c r="P34" s="72"/>
      <c r="Q34" s="65"/>
      <c r="R34" s="65"/>
      <c r="S34" s="76"/>
      <c r="T34" s="76"/>
      <c r="U34" s="76"/>
      <c r="V34" s="65"/>
      <c r="W34" s="65"/>
      <c r="X34" s="65"/>
      <c r="Y34" s="65"/>
      <c r="Z34" s="65"/>
      <c r="AA34" s="76"/>
      <c r="AB34" s="76"/>
      <c r="AC34" s="76"/>
      <c r="AD34" s="65"/>
      <c r="AE34" s="65"/>
      <c r="AF34" s="65"/>
      <c r="AG34" s="65"/>
    </row>
    <row r="35" spans="1:33" ht="40.5" customHeight="1">
      <c r="A35" s="11"/>
      <c r="B35" s="65"/>
      <c r="C35" s="11"/>
      <c r="D35" s="65"/>
      <c r="E35" s="65"/>
      <c r="F35" s="65"/>
      <c r="G35" s="65"/>
      <c r="H35" s="65"/>
      <c r="I35" s="65"/>
      <c r="J35" s="76"/>
      <c r="K35" s="76"/>
      <c r="L35" s="76"/>
      <c r="M35" s="74"/>
      <c r="N35" s="74"/>
      <c r="O35" s="72"/>
      <c r="P35" s="72"/>
      <c r="Q35" s="65"/>
      <c r="R35" s="65"/>
      <c r="S35" s="76"/>
      <c r="T35" s="76"/>
      <c r="U35" s="76"/>
      <c r="V35" s="65"/>
      <c r="W35" s="65"/>
      <c r="X35" s="65"/>
      <c r="Y35" s="65"/>
      <c r="Z35" s="65"/>
      <c r="AA35" s="76"/>
      <c r="AB35" s="76"/>
      <c r="AC35" s="76"/>
      <c r="AD35" s="65"/>
      <c r="AE35" s="65"/>
      <c r="AF35" s="65"/>
      <c r="AG35" s="65"/>
    </row>
    <row r="36" spans="1:33" ht="40.5" customHeight="1">
      <c r="A36" s="11"/>
      <c r="B36" s="65"/>
      <c r="C36" s="11"/>
      <c r="D36" s="65"/>
      <c r="E36" s="65"/>
      <c r="F36" s="65"/>
      <c r="G36" s="65"/>
      <c r="H36" s="65"/>
      <c r="I36" s="65"/>
      <c r="J36" s="76"/>
      <c r="K36" s="76"/>
      <c r="L36" s="76"/>
      <c r="M36" s="74"/>
      <c r="N36" s="74"/>
      <c r="O36" s="72"/>
      <c r="P36" s="72"/>
      <c r="Q36" s="65"/>
      <c r="R36" s="65"/>
      <c r="S36" s="76"/>
      <c r="T36" s="76"/>
      <c r="U36" s="76"/>
      <c r="V36" s="65"/>
      <c r="W36" s="65"/>
      <c r="X36" s="65"/>
      <c r="Y36" s="65"/>
      <c r="Z36" s="65"/>
      <c r="AA36" s="76"/>
      <c r="AB36" s="76"/>
      <c r="AC36" s="76"/>
      <c r="AD36" s="65"/>
      <c r="AE36" s="65"/>
      <c r="AF36" s="65"/>
      <c r="AG36" s="65"/>
    </row>
    <row r="37" spans="1:33" ht="40.5" customHeight="1">
      <c r="A37" s="11"/>
      <c r="B37" s="65"/>
      <c r="C37" s="11"/>
      <c r="D37" s="65"/>
      <c r="E37" s="65"/>
      <c r="F37" s="65"/>
      <c r="G37" s="65"/>
      <c r="H37" s="65"/>
      <c r="I37" s="65"/>
      <c r="J37" s="76"/>
      <c r="K37" s="76"/>
      <c r="L37" s="76"/>
      <c r="M37" s="74"/>
      <c r="N37" s="74"/>
      <c r="O37" s="72"/>
      <c r="P37" s="72"/>
      <c r="Q37" s="65"/>
      <c r="R37" s="65"/>
      <c r="S37" s="76"/>
      <c r="T37" s="76"/>
      <c r="U37" s="76"/>
      <c r="V37" s="65"/>
      <c r="W37" s="65"/>
      <c r="X37" s="65"/>
      <c r="Y37" s="65"/>
      <c r="Z37" s="65"/>
      <c r="AA37" s="76"/>
      <c r="AB37" s="76"/>
      <c r="AC37" s="76"/>
      <c r="AD37" s="65"/>
      <c r="AE37" s="65"/>
      <c r="AF37" s="65"/>
      <c r="AG37" s="65"/>
    </row>
    <row r="38" spans="1:33" ht="40.5" customHeight="1">
      <c r="A38" s="11"/>
      <c r="B38" s="65"/>
      <c r="C38" s="11"/>
      <c r="D38" s="65"/>
      <c r="E38" s="65"/>
      <c r="F38" s="65"/>
      <c r="G38" s="65"/>
      <c r="H38" s="65"/>
      <c r="I38" s="65"/>
      <c r="J38" s="76"/>
      <c r="K38" s="76"/>
      <c r="L38" s="76"/>
      <c r="M38" s="74"/>
      <c r="N38" s="74"/>
      <c r="O38" s="72"/>
      <c r="P38" s="72"/>
      <c r="Q38" s="65"/>
      <c r="R38" s="65"/>
      <c r="S38" s="76"/>
      <c r="T38" s="76"/>
      <c r="U38" s="76"/>
      <c r="V38" s="65"/>
      <c r="W38" s="65"/>
      <c r="X38" s="65"/>
      <c r="Y38" s="65"/>
      <c r="Z38" s="65"/>
      <c r="AA38" s="76"/>
      <c r="AB38" s="76"/>
      <c r="AC38" s="76"/>
      <c r="AD38" s="65"/>
      <c r="AE38" s="65"/>
      <c r="AF38" s="65"/>
      <c r="AG38" s="65"/>
    </row>
    <row r="39" spans="1:33" ht="40.5" customHeight="1">
      <c r="A39" s="11"/>
      <c r="B39" s="65"/>
      <c r="C39" s="11"/>
      <c r="D39" s="65"/>
      <c r="E39" s="65"/>
      <c r="F39" s="65"/>
      <c r="G39" s="65"/>
      <c r="H39" s="65"/>
      <c r="I39" s="65"/>
      <c r="J39" s="76"/>
      <c r="K39" s="76"/>
      <c r="L39" s="76"/>
      <c r="M39" s="74"/>
      <c r="N39" s="74"/>
      <c r="O39" s="72"/>
      <c r="P39" s="72"/>
      <c r="Q39" s="65"/>
      <c r="R39" s="65"/>
      <c r="S39" s="76"/>
      <c r="T39" s="76"/>
      <c r="U39" s="76"/>
      <c r="V39" s="65"/>
      <c r="W39" s="65"/>
      <c r="X39" s="65"/>
      <c r="Y39" s="65"/>
      <c r="Z39" s="65"/>
      <c r="AA39" s="76"/>
      <c r="AB39" s="76"/>
      <c r="AC39" s="76"/>
      <c r="AD39" s="65"/>
      <c r="AE39" s="65"/>
      <c r="AF39" s="65"/>
      <c r="AG39" s="65"/>
    </row>
    <row r="40" spans="1:33" ht="40.5" customHeight="1">
      <c r="A40" s="11"/>
      <c r="B40" s="65"/>
      <c r="C40" s="11"/>
      <c r="D40" s="65"/>
      <c r="E40" s="65"/>
      <c r="F40" s="65"/>
      <c r="G40" s="65"/>
      <c r="H40" s="65"/>
      <c r="I40" s="65"/>
      <c r="J40" s="76"/>
      <c r="K40" s="76"/>
      <c r="L40" s="76"/>
      <c r="M40" s="74"/>
      <c r="N40" s="74"/>
      <c r="O40" s="72"/>
      <c r="P40" s="72"/>
      <c r="Q40" s="65"/>
      <c r="R40" s="65"/>
      <c r="S40" s="76"/>
      <c r="T40" s="76"/>
      <c r="U40" s="76"/>
      <c r="V40" s="65"/>
      <c r="W40" s="65"/>
      <c r="X40" s="65"/>
      <c r="Y40" s="65"/>
      <c r="Z40" s="65"/>
      <c r="AA40" s="76"/>
      <c r="AB40" s="76"/>
      <c r="AC40" s="76"/>
      <c r="AD40" s="65"/>
      <c r="AE40" s="65"/>
      <c r="AF40" s="65"/>
      <c r="AG40" s="65"/>
    </row>
    <row r="41" spans="1:33" ht="40.5" customHeight="1">
      <c r="A41" s="11"/>
      <c r="B41" s="65"/>
      <c r="C41" s="11"/>
      <c r="D41" s="65"/>
      <c r="E41" s="65"/>
      <c r="F41" s="65"/>
      <c r="G41" s="65"/>
      <c r="H41" s="65"/>
      <c r="I41" s="65"/>
      <c r="J41" s="76"/>
      <c r="K41" s="76"/>
      <c r="L41" s="76"/>
      <c r="M41" s="74"/>
      <c r="N41" s="74"/>
      <c r="O41" s="72"/>
      <c r="P41" s="72"/>
      <c r="Q41" s="65"/>
      <c r="R41" s="65"/>
      <c r="S41" s="76"/>
      <c r="T41" s="76"/>
      <c r="U41" s="76"/>
      <c r="V41" s="65"/>
      <c r="W41" s="65"/>
      <c r="X41" s="65"/>
      <c r="Y41" s="65"/>
      <c r="Z41" s="65"/>
      <c r="AA41" s="76"/>
      <c r="AB41" s="76"/>
      <c r="AC41" s="76"/>
      <c r="AD41" s="65"/>
      <c r="AE41" s="65"/>
      <c r="AF41" s="65"/>
      <c r="AG41" s="65"/>
    </row>
    <row r="42" spans="1:33" ht="40.5" customHeight="1">
      <c r="A42" s="11"/>
      <c r="B42" s="65"/>
      <c r="C42" s="11"/>
      <c r="D42" s="65"/>
      <c r="E42" s="65"/>
      <c r="F42" s="65"/>
      <c r="G42" s="65"/>
      <c r="H42" s="65"/>
      <c r="I42" s="65"/>
      <c r="J42" s="76"/>
      <c r="K42" s="76"/>
      <c r="L42" s="76"/>
      <c r="M42" s="74"/>
      <c r="N42" s="74"/>
      <c r="O42" s="72"/>
      <c r="P42" s="72"/>
      <c r="Q42" s="65"/>
      <c r="R42" s="65"/>
      <c r="S42" s="76"/>
      <c r="T42" s="76"/>
      <c r="U42" s="76"/>
      <c r="V42" s="65"/>
      <c r="W42" s="65"/>
      <c r="X42" s="65"/>
      <c r="Y42" s="65"/>
      <c r="Z42" s="65"/>
      <c r="AA42" s="76"/>
      <c r="AB42" s="76"/>
      <c r="AC42" s="76"/>
      <c r="AD42" s="65"/>
      <c r="AE42" s="65"/>
      <c r="AF42" s="65"/>
      <c r="AG42" s="65"/>
    </row>
    <row r="43" spans="1:33" ht="40.5" customHeight="1">
      <c r="A43" s="11"/>
      <c r="B43" s="65"/>
      <c r="C43" s="11"/>
      <c r="D43" s="65"/>
      <c r="E43" s="65"/>
      <c r="F43" s="65"/>
      <c r="G43" s="65"/>
      <c r="H43" s="65"/>
      <c r="I43" s="65"/>
      <c r="J43" s="76"/>
      <c r="K43" s="76"/>
      <c r="L43" s="76"/>
      <c r="M43" s="74"/>
      <c r="N43" s="74"/>
      <c r="O43" s="72"/>
      <c r="P43" s="72"/>
      <c r="Q43" s="65"/>
      <c r="R43" s="65"/>
      <c r="S43" s="76"/>
      <c r="T43" s="76"/>
      <c r="U43" s="76"/>
      <c r="V43" s="65"/>
      <c r="W43" s="65"/>
      <c r="X43" s="65"/>
      <c r="Y43" s="65"/>
      <c r="Z43" s="65"/>
      <c r="AA43" s="76"/>
      <c r="AB43" s="76"/>
      <c r="AC43" s="76"/>
      <c r="AD43" s="65"/>
      <c r="AE43" s="65"/>
      <c r="AF43" s="65"/>
      <c r="AG43" s="65"/>
    </row>
    <row r="44" spans="1:33" ht="40.5" customHeight="1">
      <c r="A44" s="11"/>
      <c r="B44" s="65"/>
      <c r="C44" s="11"/>
      <c r="D44" s="65"/>
      <c r="E44" s="65"/>
      <c r="F44" s="65"/>
      <c r="G44" s="65"/>
      <c r="H44" s="65"/>
      <c r="I44" s="65"/>
      <c r="J44" s="76"/>
      <c r="K44" s="76"/>
      <c r="L44" s="76"/>
      <c r="M44" s="74"/>
      <c r="N44" s="74"/>
      <c r="O44" s="77"/>
      <c r="P44" s="77"/>
      <c r="Q44" s="65"/>
      <c r="R44" s="65"/>
      <c r="S44" s="76"/>
      <c r="T44" s="76"/>
      <c r="U44" s="76"/>
      <c r="V44" s="65"/>
      <c r="W44" s="65"/>
      <c r="X44" s="65"/>
      <c r="Y44" s="65"/>
      <c r="Z44" s="65"/>
      <c r="AA44" s="76"/>
      <c r="AB44" s="76"/>
      <c r="AC44" s="76"/>
      <c r="AD44" s="65"/>
      <c r="AE44" s="65"/>
      <c r="AF44" s="65"/>
      <c r="AG44" s="65"/>
    </row>
    <row r="45" spans="1:33" ht="40.5" customHeight="1">
      <c r="A45" s="11"/>
      <c r="B45" s="65"/>
      <c r="C45" s="11"/>
      <c r="D45" s="65"/>
      <c r="E45" s="65"/>
      <c r="F45" s="65"/>
      <c r="G45" s="65"/>
      <c r="H45" s="65"/>
      <c r="I45" s="65"/>
      <c r="J45" s="76"/>
      <c r="K45" s="76"/>
      <c r="L45" s="76"/>
      <c r="M45" s="74"/>
      <c r="N45" s="74"/>
      <c r="O45" s="77"/>
      <c r="P45" s="77"/>
      <c r="Q45" s="65"/>
      <c r="R45" s="65"/>
      <c r="S45" s="76"/>
      <c r="T45" s="76"/>
      <c r="U45" s="76"/>
      <c r="V45" s="65"/>
      <c r="W45" s="65"/>
      <c r="X45" s="65"/>
      <c r="Y45" s="65"/>
      <c r="Z45" s="65"/>
      <c r="AA45" s="76"/>
      <c r="AB45" s="76"/>
      <c r="AC45" s="76"/>
      <c r="AD45" s="65"/>
      <c r="AE45" s="65"/>
      <c r="AF45" s="65"/>
      <c r="AG45" s="65"/>
    </row>
    <row r="46" spans="1:33" ht="40.5" customHeight="1">
      <c r="A46" s="11"/>
      <c r="B46" s="65"/>
      <c r="C46" s="11"/>
      <c r="D46" s="65"/>
      <c r="E46" s="65"/>
      <c r="F46" s="65"/>
      <c r="G46" s="65"/>
      <c r="H46" s="65"/>
      <c r="I46" s="65"/>
      <c r="J46" s="76"/>
      <c r="K46" s="76"/>
      <c r="L46" s="76"/>
      <c r="M46" s="74"/>
      <c r="N46" s="74"/>
      <c r="O46" s="77"/>
      <c r="P46" s="77"/>
      <c r="Q46" s="65"/>
      <c r="R46" s="65"/>
      <c r="S46" s="76"/>
      <c r="T46" s="76"/>
      <c r="U46" s="76"/>
      <c r="V46" s="65"/>
      <c r="W46" s="65"/>
      <c r="X46" s="65"/>
      <c r="Y46" s="65"/>
      <c r="Z46" s="65"/>
      <c r="AA46" s="76"/>
      <c r="AB46" s="76"/>
      <c r="AC46" s="76"/>
      <c r="AD46" s="65"/>
      <c r="AE46" s="65"/>
      <c r="AF46" s="65"/>
      <c r="AG46" s="65"/>
    </row>
    <row r="47" spans="1:33" ht="40.5" customHeight="1">
      <c r="A47" s="11"/>
      <c r="B47" s="65"/>
      <c r="C47" s="11"/>
      <c r="D47" s="65"/>
      <c r="E47" s="65"/>
      <c r="F47" s="65"/>
      <c r="G47" s="65"/>
      <c r="H47" s="65"/>
      <c r="I47" s="65"/>
      <c r="J47" s="76"/>
      <c r="K47" s="76"/>
      <c r="L47" s="76"/>
      <c r="M47" s="74"/>
      <c r="N47" s="74"/>
      <c r="O47" s="77"/>
      <c r="P47" s="77"/>
      <c r="Q47" s="65"/>
      <c r="R47" s="65"/>
      <c r="S47" s="76"/>
      <c r="T47" s="76"/>
      <c r="U47" s="76"/>
      <c r="V47" s="65"/>
      <c r="W47" s="65"/>
      <c r="X47" s="65"/>
      <c r="Y47" s="65"/>
      <c r="Z47" s="65"/>
      <c r="AA47" s="76"/>
      <c r="AB47" s="76"/>
      <c r="AC47" s="76"/>
      <c r="AD47" s="65"/>
      <c r="AE47" s="65"/>
      <c r="AF47" s="65"/>
      <c r="AG47" s="65"/>
    </row>
    <row r="48" spans="1:33" ht="40.5" customHeight="1">
      <c r="A48" s="11"/>
      <c r="B48" s="65"/>
      <c r="C48" s="11"/>
      <c r="D48" s="65"/>
      <c r="E48" s="65"/>
      <c r="F48" s="65"/>
      <c r="G48" s="65"/>
      <c r="H48" s="65"/>
      <c r="I48" s="65"/>
      <c r="J48" s="76"/>
      <c r="K48" s="76"/>
      <c r="L48" s="76"/>
      <c r="M48" s="74"/>
      <c r="N48" s="74"/>
      <c r="O48" s="77"/>
      <c r="P48" s="77"/>
      <c r="Q48" s="65"/>
      <c r="R48" s="65"/>
      <c r="S48" s="76"/>
      <c r="T48" s="76"/>
      <c r="U48" s="76"/>
      <c r="V48" s="65"/>
      <c r="W48" s="65"/>
      <c r="X48" s="65"/>
      <c r="Y48" s="65"/>
      <c r="Z48" s="65"/>
      <c r="AA48" s="76"/>
      <c r="AB48" s="76"/>
      <c r="AC48" s="76"/>
      <c r="AD48" s="65"/>
      <c r="AE48" s="65"/>
      <c r="AF48" s="65"/>
      <c r="AG48" s="65"/>
    </row>
    <row r="49" spans="1:33" ht="40.5" customHeight="1">
      <c r="A49" s="11"/>
      <c r="B49" s="65"/>
      <c r="C49" s="11"/>
      <c r="D49" s="65"/>
      <c r="E49" s="65"/>
      <c r="F49" s="65"/>
      <c r="G49" s="65"/>
      <c r="H49" s="65"/>
      <c r="I49" s="65"/>
      <c r="J49" s="76"/>
      <c r="K49" s="76"/>
      <c r="L49" s="76"/>
      <c r="M49" s="74"/>
      <c r="N49" s="74"/>
      <c r="O49" s="77"/>
      <c r="P49" s="77"/>
      <c r="Q49" s="65"/>
      <c r="R49" s="65"/>
      <c r="S49" s="76"/>
      <c r="T49" s="76"/>
      <c r="U49" s="76"/>
      <c r="V49" s="65"/>
      <c r="W49" s="65"/>
      <c r="X49" s="65"/>
      <c r="Y49" s="65"/>
      <c r="Z49" s="65"/>
      <c r="AA49" s="76"/>
      <c r="AB49" s="76"/>
      <c r="AC49" s="76"/>
      <c r="AD49" s="65"/>
      <c r="AE49" s="65"/>
      <c r="AF49" s="65"/>
      <c r="AG49" s="65"/>
    </row>
    <row r="50" spans="1:33" ht="40.5" customHeight="1">
      <c r="A50" s="11"/>
      <c r="B50" s="65"/>
      <c r="C50" s="11"/>
      <c r="D50" s="65"/>
      <c r="E50" s="65"/>
      <c r="F50" s="65"/>
      <c r="G50" s="65"/>
      <c r="H50" s="65"/>
      <c r="I50" s="65"/>
      <c r="J50" s="76"/>
      <c r="K50" s="76"/>
      <c r="L50" s="76"/>
      <c r="M50" s="74"/>
      <c r="N50" s="74"/>
      <c r="O50" s="77"/>
      <c r="P50" s="77"/>
      <c r="Q50" s="65"/>
      <c r="R50" s="65"/>
      <c r="S50" s="76"/>
      <c r="T50" s="76"/>
      <c r="U50" s="76"/>
      <c r="V50" s="65"/>
      <c r="W50" s="65"/>
      <c r="X50" s="65"/>
      <c r="Y50" s="65"/>
      <c r="Z50" s="65"/>
      <c r="AA50" s="76"/>
      <c r="AB50" s="76"/>
      <c r="AC50" s="76"/>
      <c r="AD50" s="65"/>
      <c r="AE50" s="65"/>
      <c r="AF50" s="65"/>
      <c r="AG50" s="65"/>
    </row>
    <row r="51" spans="1:33" ht="40.5" customHeight="1">
      <c r="A51" s="11"/>
      <c r="B51" s="65"/>
      <c r="C51" s="11"/>
      <c r="D51" s="65"/>
      <c r="E51" s="65"/>
      <c r="F51" s="65"/>
      <c r="G51" s="65"/>
      <c r="H51" s="65"/>
      <c r="I51" s="65"/>
      <c r="J51" s="76"/>
      <c r="K51" s="76"/>
      <c r="L51" s="76"/>
      <c r="M51" s="74"/>
      <c r="N51" s="74"/>
      <c r="O51" s="77"/>
      <c r="P51" s="77"/>
      <c r="Q51" s="65"/>
      <c r="R51" s="65"/>
      <c r="S51" s="76"/>
      <c r="T51" s="76"/>
      <c r="U51" s="76"/>
      <c r="V51" s="65"/>
      <c r="W51" s="65"/>
      <c r="X51" s="65"/>
      <c r="Y51" s="65"/>
      <c r="Z51" s="65"/>
      <c r="AA51" s="76"/>
      <c r="AB51" s="76"/>
      <c r="AC51" s="76"/>
      <c r="AD51" s="65"/>
      <c r="AE51" s="65"/>
      <c r="AF51" s="65"/>
      <c r="AG51" s="65"/>
    </row>
    <row r="52" spans="1:33" ht="40.5" customHeight="1">
      <c r="A52" s="11"/>
      <c r="B52" s="65"/>
      <c r="C52" s="11"/>
      <c r="D52" s="65"/>
      <c r="E52" s="65"/>
      <c r="F52" s="65"/>
      <c r="G52" s="65"/>
      <c r="H52" s="65"/>
      <c r="I52" s="65"/>
      <c r="J52" s="76"/>
      <c r="K52" s="76"/>
      <c r="L52" s="76"/>
      <c r="M52" s="74"/>
      <c r="N52" s="74"/>
      <c r="O52" s="77"/>
      <c r="P52" s="77"/>
      <c r="Q52" s="65"/>
      <c r="R52" s="65"/>
      <c r="S52" s="76"/>
      <c r="T52" s="76"/>
      <c r="U52" s="76"/>
      <c r="V52" s="65"/>
      <c r="W52" s="65"/>
      <c r="X52" s="65"/>
      <c r="Y52" s="65"/>
      <c r="Z52" s="65"/>
      <c r="AA52" s="76"/>
      <c r="AB52" s="76"/>
      <c r="AC52" s="76"/>
      <c r="AD52" s="65"/>
      <c r="AE52" s="65"/>
      <c r="AF52" s="65"/>
      <c r="AG52" s="65"/>
    </row>
    <row r="53" spans="1:33" ht="40.5" customHeight="1">
      <c r="A53" s="11"/>
      <c r="B53" s="65"/>
      <c r="C53" s="11"/>
      <c r="D53" s="65"/>
      <c r="E53" s="65"/>
      <c r="F53" s="65"/>
      <c r="G53" s="65"/>
      <c r="H53" s="65"/>
      <c r="I53" s="65"/>
      <c r="J53" s="76"/>
      <c r="K53" s="76"/>
      <c r="L53" s="76"/>
      <c r="M53" s="74"/>
      <c r="N53" s="74"/>
      <c r="O53" s="77"/>
      <c r="P53" s="77"/>
      <c r="Q53" s="65"/>
      <c r="R53" s="65"/>
      <c r="S53" s="76"/>
      <c r="T53" s="76"/>
      <c r="U53" s="76"/>
      <c r="V53" s="65"/>
      <c r="W53" s="65"/>
      <c r="X53" s="65"/>
      <c r="Y53" s="65"/>
      <c r="Z53" s="65"/>
      <c r="AA53" s="76"/>
      <c r="AB53" s="76"/>
      <c r="AC53" s="76"/>
      <c r="AD53" s="65"/>
      <c r="AE53" s="65"/>
      <c r="AF53" s="65"/>
      <c r="AG53" s="65"/>
    </row>
    <row r="54" spans="1:33" ht="40.5" customHeight="1">
      <c r="A54" s="11"/>
      <c r="B54" s="65"/>
      <c r="C54" s="11"/>
      <c r="D54" s="65"/>
      <c r="E54" s="65"/>
      <c r="F54" s="65"/>
      <c r="G54" s="65"/>
      <c r="H54" s="65"/>
      <c r="I54" s="65"/>
      <c r="J54" s="76"/>
      <c r="K54" s="76"/>
      <c r="L54" s="76"/>
      <c r="M54" s="74"/>
      <c r="N54" s="74"/>
      <c r="O54" s="77"/>
      <c r="P54" s="77"/>
      <c r="Q54" s="65"/>
      <c r="R54" s="65"/>
      <c r="S54" s="76"/>
      <c r="T54" s="76"/>
      <c r="U54" s="76"/>
      <c r="V54" s="65"/>
      <c r="W54" s="65"/>
      <c r="X54" s="65"/>
      <c r="Y54" s="65"/>
      <c r="Z54" s="65"/>
      <c r="AA54" s="76"/>
      <c r="AB54" s="76"/>
      <c r="AC54" s="76"/>
      <c r="AD54" s="65"/>
      <c r="AE54" s="65"/>
      <c r="AF54" s="65"/>
      <c r="AG54" s="65"/>
    </row>
    <row r="55" spans="1:33" ht="40.5" customHeight="1">
      <c r="A55" s="11"/>
      <c r="B55" s="65"/>
      <c r="C55" s="11"/>
      <c r="D55" s="65"/>
      <c r="E55" s="65"/>
      <c r="F55" s="65"/>
      <c r="G55" s="65"/>
      <c r="H55" s="65"/>
      <c r="I55" s="65"/>
      <c r="J55" s="76"/>
      <c r="K55" s="76"/>
      <c r="L55" s="76"/>
      <c r="M55" s="74"/>
      <c r="N55" s="74"/>
      <c r="O55" s="77"/>
      <c r="P55" s="77"/>
      <c r="Q55" s="65"/>
      <c r="R55" s="65"/>
      <c r="S55" s="76"/>
      <c r="T55" s="76"/>
      <c r="U55" s="76"/>
      <c r="V55" s="65"/>
      <c r="W55" s="65"/>
      <c r="X55" s="65"/>
      <c r="Y55" s="65"/>
      <c r="Z55" s="65"/>
      <c r="AA55" s="76"/>
      <c r="AB55" s="76"/>
      <c r="AC55" s="76"/>
      <c r="AD55" s="65"/>
      <c r="AE55" s="65"/>
      <c r="AF55" s="65"/>
      <c r="AG55" s="65"/>
    </row>
    <row r="56" spans="1:33" ht="40.5" customHeight="1">
      <c r="A56" s="11"/>
      <c r="B56" s="65"/>
      <c r="C56" s="11"/>
      <c r="D56" s="65"/>
      <c r="E56" s="65"/>
      <c r="F56" s="65"/>
      <c r="G56" s="65"/>
      <c r="H56" s="65"/>
      <c r="I56" s="65"/>
      <c r="J56" s="76"/>
      <c r="K56" s="76"/>
      <c r="L56" s="76"/>
      <c r="M56" s="74"/>
      <c r="N56" s="74"/>
      <c r="O56" s="77"/>
      <c r="P56" s="77"/>
      <c r="Q56" s="65"/>
      <c r="R56" s="65"/>
      <c r="S56" s="76"/>
      <c r="T56" s="76"/>
      <c r="U56" s="76"/>
      <c r="V56" s="65"/>
      <c r="W56" s="65"/>
      <c r="X56" s="65"/>
      <c r="Y56" s="65"/>
      <c r="Z56" s="65"/>
      <c r="AA56" s="76"/>
      <c r="AB56" s="76"/>
      <c r="AC56" s="76"/>
      <c r="AD56" s="65"/>
      <c r="AE56" s="65"/>
      <c r="AF56" s="65"/>
      <c r="AG56" s="65"/>
    </row>
    <row r="57" spans="1:33" ht="40.5" customHeight="1">
      <c r="A57" s="11"/>
      <c r="B57" s="65"/>
      <c r="C57" s="11"/>
      <c r="D57" s="65"/>
      <c r="E57" s="65"/>
      <c r="F57" s="65"/>
      <c r="G57" s="65"/>
      <c r="H57" s="65"/>
      <c r="I57" s="65"/>
      <c r="J57" s="76"/>
      <c r="K57" s="76"/>
      <c r="L57" s="76"/>
      <c r="M57" s="74"/>
      <c r="N57" s="74"/>
      <c r="O57" s="77"/>
      <c r="P57" s="77"/>
      <c r="Q57" s="65"/>
      <c r="R57" s="65"/>
      <c r="S57" s="76"/>
      <c r="T57" s="76"/>
      <c r="U57" s="76"/>
      <c r="V57" s="65"/>
      <c r="W57" s="65"/>
      <c r="X57" s="65"/>
      <c r="Y57" s="65"/>
      <c r="Z57" s="65"/>
      <c r="AA57" s="76"/>
      <c r="AB57" s="76"/>
      <c r="AC57" s="76"/>
      <c r="AD57" s="65"/>
      <c r="AE57" s="65"/>
      <c r="AF57" s="65"/>
      <c r="AG57" s="65"/>
    </row>
    <row r="58" spans="1:33" ht="40.5" customHeight="1">
      <c r="A58" s="11"/>
      <c r="B58" s="65"/>
      <c r="C58" s="11"/>
      <c r="D58" s="65"/>
      <c r="E58" s="65"/>
      <c r="F58" s="65"/>
      <c r="G58" s="65"/>
      <c r="H58" s="65"/>
      <c r="I58" s="65"/>
      <c r="J58" s="76"/>
      <c r="K58" s="76"/>
      <c r="L58" s="76"/>
      <c r="M58" s="74"/>
      <c r="N58" s="74"/>
      <c r="O58" s="77"/>
      <c r="P58" s="77"/>
      <c r="Q58" s="65"/>
      <c r="R58" s="65"/>
      <c r="S58" s="76"/>
      <c r="T58" s="76"/>
      <c r="U58" s="76"/>
      <c r="V58" s="65"/>
      <c r="W58" s="65"/>
      <c r="X58" s="65"/>
      <c r="Y58" s="65"/>
      <c r="Z58" s="65"/>
      <c r="AA58" s="76"/>
      <c r="AB58" s="76"/>
      <c r="AC58" s="76"/>
      <c r="AD58" s="65"/>
      <c r="AE58" s="65"/>
      <c r="AF58" s="65"/>
      <c r="AG58" s="65"/>
    </row>
    <row r="59" spans="1:33" ht="40.5" customHeight="1">
      <c r="A59" s="11"/>
      <c r="B59" s="65"/>
      <c r="C59" s="11"/>
      <c r="D59" s="65"/>
      <c r="E59" s="65"/>
      <c r="F59" s="65"/>
      <c r="G59" s="65"/>
      <c r="H59" s="65"/>
      <c r="I59" s="65"/>
      <c r="J59" s="76"/>
      <c r="K59" s="76"/>
      <c r="L59" s="76"/>
      <c r="M59" s="74"/>
      <c r="N59" s="74"/>
      <c r="O59" s="77"/>
      <c r="P59" s="77"/>
      <c r="Q59" s="65"/>
      <c r="R59" s="65"/>
      <c r="S59" s="76"/>
      <c r="T59" s="76"/>
      <c r="U59" s="76"/>
      <c r="V59" s="65"/>
      <c r="W59" s="65"/>
      <c r="X59" s="65"/>
      <c r="Y59" s="65"/>
      <c r="Z59" s="65"/>
      <c r="AA59" s="76"/>
      <c r="AB59" s="76"/>
      <c r="AC59" s="76"/>
      <c r="AD59" s="65"/>
      <c r="AE59" s="65"/>
      <c r="AF59" s="65"/>
      <c r="AG59" s="65"/>
    </row>
    <row r="60" spans="1:33" ht="40.5" customHeight="1">
      <c r="A60" s="11"/>
      <c r="B60" s="65"/>
      <c r="C60" s="11"/>
      <c r="D60" s="65"/>
      <c r="E60" s="65"/>
      <c r="F60" s="65"/>
      <c r="G60" s="65"/>
      <c r="H60" s="65"/>
      <c r="I60" s="65"/>
      <c r="J60" s="76"/>
      <c r="K60" s="76"/>
      <c r="L60" s="76"/>
      <c r="M60" s="74"/>
      <c r="N60" s="74"/>
      <c r="O60" s="77"/>
      <c r="P60" s="77"/>
      <c r="Q60" s="65"/>
      <c r="R60" s="65"/>
      <c r="S60" s="76"/>
      <c r="T60" s="76"/>
      <c r="U60" s="76"/>
      <c r="V60" s="65"/>
      <c r="W60" s="65"/>
      <c r="X60" s="65"/>
      <c r="Y60" s="65"/>
      <c r="Z60" s="65"/>
      <c r="AA60" s="76"/>
      <c r="AB60" s="76"/>
      <c r="AC60" s="76"/>
      <c r="AD60" s="65"/>
      <c r="AE60" s="65"/>
      <c r="AF60" s="65"/>
      <c r="AG60" s="65"/>
    </row>
    <row r="61" spans="1:33" ht="40.5" customHeight="1">
      <c r="A61" s="11"/>
      <c r="B61" s="65"/>
      <c r="C61" s="11"/>
      <c r="D61" s="65"/>
      <c r="E61" s="65"/>
      <c r="F61" s="65"/>
      <c r="G61" s="65"/>
      <c r="H61" s="65"/>
      <c r="I61" s="65"/>
      <c r="J61" s="76"/>
      <c r="K61" s="76"/>
      <c r="L61" s="76"/>
      <c r="M61" s="74"/>
      <c r="N61" s="74"/>
      <c r="O61" s="77"/>
      <c r="P61" s="77"/>
      <c r="Q61" s="65"/>
      <c r="R61" s="65"/>
      <c r="S61" s="76"/>
      <c r="T61" s="76"/>
      <c r="U61" s="76"/>
      <c r="V61" s="65"/>
      <c r="W61" s="65"/>
      <c r="X61" s="65"/>
      <c r="Y61" s="65"/>
      <c r="Z61" s="65"/>
      <c r="AA61" s="76"/>
      <c r="AB61" s="76"/>
      <c r="AC61" s="76"/>
      <c r="AD61" s="65"/>
      <c r="AE61" s="65"/>
      <c r="AF61" s="65"/>
      <c r="AG61" s="65"/>
    </row>
    <row r="62" spans="1:33" ht="40.5" customHeight="1">
      <c r="A62" s="11"/>
      <c r="B62" s="65"/>
      <c r="C62" s="11"/>
      <c r="D62" s="65"/>
      <c r="E62" s="65"/>
      <c r="F62" s="65"/>
      <c r="G62" s="65"/>
      <c r="H62" s="65"/>
      <c r="I62" s="65"/>
      <c r="J62" s="76"/>
      <c r="K62" s="76"/>
      <c r="L62" s="76"/>
      <c r="M62" s="74"/>
      <c r="N62" s="74"/>
      <c r="O62" s="77"/>
      <c r="P62" s="77"/>
      <c r="Q62" s="65"/>
      <c r="R62" s="65"/>
      <c r="S62" s="76"/>
      <c r="T62" s="76"/>
      <c r="U62" s="76"/>
      <c r="V62" s="65"/>
      <c r="W62" s="65"/>
      <c r="X62" s="65"/>
      <c r="Y62" s="65"/>
      <c r="Z62" s="65"/>
      <c r="AA62" s="76"/>
      <c r="AB62" s="76"/>
      <c r="AC62" s="76"/>
      <c r="AD62" s="65"/>
      <c r="AE62" s="65"/>
      <c r="AF62" s="65"/>
      <c r="AG62" s="65"/>
    </row>
    <row r="63" spans="1:33" ht="40.5" customHeight="1">
      <c r="A63" s="11"/>
      <c r="B63" s="65"/>
      <c r="C63" s="11"/>
      <c r="D63" s="65"/>
      <c r="E63" s="65"/>
      <c r="F63" s="65"/>
      <c r="G63" s="65"/>
      <c r="H63" s="65"/>
      <c r="I63" s="65"/>
      <c r="J63" s="76"/>
      <c r="K63" s="76"/>
      <c r="L63" s="76"/>
      <c r="M63" s="74"/>
      <c r="N63" s="74"/>
      <c r="O63" s="77"/>
      <c r="P63" s="77"/>
      <c r="Q63" s="65"/>
      <c r="R63" s="65"/>
      <c r="S63" s="76"/>
      <c r="T63" s="76"/>
      <c r="U63" s="76"/>
      <c r="V63" s="65"/>
      <c r="W63" s="65"/>
      <c r="X63" s="65"/>
      <c r="Y63" s="65"/>
      <c r="Z63" s="65"/>
      <c r="AA63" s="76"/>
      <c r="AB63" s="76"/>
      <c r="AC63" s="76"/>
      <c r="AD63" s="65"/>
      <c r="AE63" s="65"/>
      <c r="AF63" s="65"/>
      <c r="AG63" s="65"/>
    </row>
    <row r="64" spans="1:33" ht="40.5" customHeight="1">
      <c r="A64" s="11"/>
      <c r="B64" s="65"/>
      <c r="C64" s="11"/>
      <c r="D64" s="65"/>
      <c r="E64" s="65"/>
      <c r="F64" s="65"/>
      <c r="G64" s="65"/>
      <c r="H64" s="65"/>
      <c r="I64" s="65"/>
      <c r="J64" s="76"/>
      <c r="K64" s="76"/>
      <c r="L64" s="76"/>
      <c r="M64" s="74"/>
      <c r="N64" s="74"/>
      <c r="O64" s="77"/>
      <c r="P64" s="77"/>
      <c r="Q64" s="65"/>
      <c r="R64" s="65"/>
      <c r="S64" s="76"/>
      <c r="T64" s="76"/>
      <c r="U64" s="76"/>
      <c r="V64" s="65"/>
      <c r="W64" s="65"/>
      <c r="X64" s="65"/>
      <c r="Y64" s="65"/>
      <c r="Z64" s="65"/>
      <c r="AA64" s="76"/>
      <c r="AB64" s="76"/>
      <c r="AC64" s="76"/>
      <c r="AD64" s="65"/>
      <c r="AE64" s="65"/>
      <c r="AF64" s="65"/>
      <c r="AG64" s="65"/>
    </row>
    <row r="65" spans="1:33" ht="40.5" customHeight="1">
      <c r="A65" s="11"/>
      <c r="B65" s="65"/>
      <c r="C65" s="11"/>
      <c r="D65" s="65"/>
      <c r="E65" s="65"/>
      <c r="F65" s="65"/>
      <c r="G65" s="65"/>
      <c r="H65" s="65"/>
      <c r="I65" s="65"/>
      <c r="J65" s="76"/>
      <c r="K65" s="76"/>
      <c r="L65" s="76"/>
      <c r="M65" s="74"/>
      <c r="N65" s="74"/>
      <c r="O65" s="77"/>
      <c r="P65" s="77"/>
      <c r="Q65" s="65"/>
      <c r="R65" s="65"/>
      <c r="S65" s="76"/>
      <c r="T65" s="76"/>
      <c r="U65" s="76"/>
      <c r="V65" s="65"/>
      <c r="W65" s="65"/>
      <c r="X65" s="65"/>
      <c r="Y65" s="65"/>
      <c r="Z65" s="65"/>
      <c r="AA65" s="76"/>
      <c r="AB65" s="76"/>
      <c r="AC65" s="76"/>
      <c r="AD65" s="65"/>
      <c r="AE65" s="65"/>
      <c r="AF65" s="65"/>
      <c r="AG65" s="65"/>
    </row>
    <row r="66" spans="1:33" ht="40.5" customHeight="1">
      <c r="A66" s="11"/>
      <c r="B66" s="65"/>
      <c r="C66" s="11"/>
      <c r="D66" s="65"/>
      <c r="E66" s="65"/>
      <c r="F66" s="65"/>
      <c r="G66" s="65"/>
      <c r="H66" s="65"/>
      <c r="I66" s="65"/>
      <c r="J66" s="76"/>
      <c r="K66" s="76"/>
      <c r="L66" s="76"/>
      <c r="M66" s="74"/>
      <c r="N66" s="74"/>
      <c r="O66" s="77"/>
      <c r="P66" s="77"/>
      <c r="Q66" s="65"/>
      <c r="R66" s="65"/>
      <c r="S66" s="76"/>
      <c r="T66" s="76"/>
      <c r="U66" s="76"/>
      <c r="V66" s="65"/>
      <c r="W66" s="65"/>
      <c r="X66" s="65"/>
      <c r="Y66" s="65"/>
      <c r="Z66" s="65"/>
      <c r="AA66" s="76"/>
      <c r="AB66" s="76"/>
      <c r="AC66" s="76"/>
      <c r="AD66" s="65"/>
      <c r="AE66" s="65"/>
      <c r="AF66" s="65"/>
      <c r="AG66" s="65"/>
    </row>
    <row r="67" spans="1:33" ht="40.5" customHeight="1">
      <c r="A67" s="11"/>
      <c r="B67" s="65"/>
      <c r="C67" s="11"/>
      <c r="D67" s="65"/>
      <c r="E67" s="65"/>
      <c r="F67" s="65"/>
      <c r="G67" s="65"/>
      <c r="H67" s="65"/>
      <c r="I67" s="65"/>
      <c r="J67" s="76"/>
      <c r="K67" s="76"/>
      <c r="L67" s="76"/>
      <c r="M67" s="74"/>
      <c r="N67" s="74"/>
      <c r="O67" s="77"/>
      <c r="P67" s="77"/>
      <c r="Q67" s="65"/>
      <c r="R67" s="65"/>
      <c r="S67" s="76"/>
      <c r="T67" s="76"/>
      <c r="U67" s="76"/>
      <c r="V67" s="65"/>
      <c r="W67" s="65"/>
      <c r="X67" s="65"/>
      <c r="Y67" s="65"/>
      <c r="Z67" s="65"/>
      <c r="AA67" s="76"/>
      <c r="AB67" s="76"/>
      <c r="AC67" s="76"/>
      <c r="AD67" s="65"/>
      <c r="AE67" s="65"/>
      <c r="AF67" s="65"/>
      <c r="AG67" s="65"/>
    </row>
    <row r="68" spans="1:33" ht="40.5" customHeight="1">
      <c r="A68" s="11"/>
      <c r="B68" s="65"/>
      <c r="C68" s="11"/>
      <c r="D68" s="65"/>
      <c r="E68" s="65"/>
      <c r="F68" s="65"/>
      <c r="G68" s="65"/>
      <c r="H68" s="65"/>
      <c r="I68" s="65"/>
      <c r="J68" s="76"/>
      <c r="K68" s="76"/>
      <c r="L68" s="76"/>
      <c r="M68" s="74"/>
      <c r="N68" s="74"/>
      <c r="O68" s="77"/>
      <c r="P68" s="77"/>
      <c r="Q68" s="65"/>
      <c r="R68" s="65"/>
      <c r="S68" s="76"/>
      <c r="T68" s="76"/>
      <c r="U68" s="76"/>
      <c r="V68" s="65"/>
      <c r="W68" s="65"/>
      <c r="X68" s="65"/>
      <c r="Y68" s="65"/>
      <c r="Z68" s="65"/>
      <c r="AA68" s="76"/>
      <c r="AB68" s="76"/>
      <c r="AC68" s="76"/>
      <c r="AD68" s="65"/>
      <c r="AE68" s="65"/>
      <c r="AF68" s="65"/>
      <c r="AG68" s="65"/>
    </row>
    <row r="69" spans="1:33" ht="40.5" customHeight="1">
      <c r="A69" s="11"/>
      <c r="B69" s="65"/>
      <c r="C69" s="11"/>
      <c r="D69" s="65"/>
      <c r="E69" s="65"/>
      <c r="F69" s="65"/>
      <c r="G69" s="65"/>
      <c r="H69" s="65"/>
      <c r="I69" s="65"/>
      <c r="J69" s="76"/>
      <c r="K69" s="76"/>
      <c r="L69" s="76"/>
      <c r="M69" s="74"/>
      <c r="N69" s="74"/>
      <c r="O69" s="77"/>
      <c r="P69" s="77"/>
      <c r="Q69" s="65"/>
      <c r="R69" s="65"/>
      <c r="S69" s="76"/>
      <c r="T69" s="76"/>
      <c r="U69" s="76"/>
      <c r="V69" s="65"/>
      <c r="W69" s="65"/>
      <c r="X69" s="65"/>
      <c r="Y69" s="65"/>
      <c r="Z69" s="65"/>
      <c r="AA69" s="76"/>
      <c r="AB69" s="76"/>
      <c r="AC69" s="76"/>
      <c r="AD69" s="65"/>
      <c r="AE69" s="65"/>
      <c r="AF69" s="65"/>
      <c r="AG69" s="65"/>
    </row>
    <row r="70" spans="1:33" ht="40.5" customHeight="1">
      <c r="A70" s="11"/>
      <c r="B70" s="65"/>
      <c r="C70" s="11"/>
      <c r="D70" s="65"/>
      <c r="E70" s="65"/>
      <c r="F70" s="65"/>
      <c r="G70" s="65"/>
      <c r="H70" s="65"/>
      <c r="I70" s="65"/>
      <c r="J70" s="76"/>
      <c r="K70" s="76"/>
      <c r="L70" s="76"/>
      <c r="M70" s="74"/>
      <c r="N70" s="74"/>
      <c r="O70" s="77"/>
      <c r="P70" s="77"/>
      <c r="Q70" s="65"/>
      <c r="R70" s="65"/>
      <c r="S70" s="76"/>
      <c r="T70" s="76"/>
      <c r="U70" s="76"/>
      <c r="V70" s="65"/>
      <c r="W70" s="65"/>
      <c r="X70" s="65"/>
      <c r="Y70" s="65"/>
      <c r="Z70" s="65"/>
      <c r="AA70" s="76"/>
      <c r="AB70" s="76"/>
      <c r="AC70" s="76"/>
      <c r="AD70" s="65"/>
      <c r="AE70" s="65"/>
      <c r="AF70" s="65"/>
      <c r="AG70" s="65"/>
    </row>
    <row r="71" spans="1:33" ht="40.5" customHeight="1">
      <c r="A71" s="11"/>
      <c r="B71" s="65"/>
      <c r="C71" s="11"/>
      <c r="D71" s="65"/>
      <c r="E71" s="65"/>
      <c r="F71" s="65"/>
      <c r="G71" s="65"/>
      <c r="H71" s="65"/>
      <c r="I71" s="65"/>
      <c r="J71" s="76"/>
      <c r="K71" s="76"/>
      <c r="L71" s="76"/>
      <c r="M71" s="74"/>
      <c r="N71" s="74"/>
      <c r="O71" s="77"/>
      <c r="P71" s="77"/>
      <c r="Q71" s="65"/>
      <c r="R71" s="65"/>
      <c r="S71" s="76"/>
      <c r="T71" s="76"/>
      <c r="U71" s="76"/>
      <c r="V71" s="65"/>
      <c r="W71" s="65"/>
      <c r="X71" s="65"/>
      <c r="Y71" s="65"/>
      <c r="Z71" s="65"/>
      <c r="AA71" s="76"/>
      <c r="AB71" s="76"/>
      <c r="AC71" s="76"/>
      <c r="AD71" s="65"/>
      <c r="AE71" s="65"/>
      <c r="AF71" s="65"/>
      <c r="AG71" s="65"/>
    </row>
    <row r="72" spans="1:33" ht="40.5" customHeight="1">
      <c r="A72" s="11"/>
      <c r="B72" s="65"/>
      <c r="C72" s="11"/>
      <c r="D72" s="65"/>
      <c r="E72" s="65"/>
      <c r="F72" s="65"/>
      <c r="G72" s="65"/>
      <c r="H72" s="65"/>
      <c r="I72" s="65"/>
      <c r="J72" s="76"/>
      <c r="K72" s="76"/>
      <c r="L72" s="76"/>
      <c r="M72" s="74"/>
      <c r="N72" s="74"/>
      <c r="O72" s="77"/>
      <c r="P72" s="77"/>
      <c r="Q72" s="65"/>
      <c r="R72" s="65"/>
      <c r="S72" s="76"/>
      <c r="T72" s="76"/>
      <c r="U72" s="76"/>
      <c r="V72" s="65"/>
      <c r="W72" s="65"/>
      <c r="X72" s="65"/>
      <c r="Y72" s="65"/>
      <c r="Z72" s="65"/>
      <c r="AA72" s="76"/>
      <c r="AB72" s="76"/>
      <c r="AC72" s="76"/>
      <c r="AD72" s="65"/>
      <c r="AE72" s="65"/>
      <c r="AF72" s="65"/>
      <c r="AG72" s="65"/>
    </row>
    <row r="73" spans="1:33" ht="40.5" customHeight="1">
      <c r="A73" s="11"/>
      <c r="B73" s="65"/>
      <c r="C73" s="11"/>
      <c r="D73" s="65"/>
      <c r="E73" s="65"/>
      <c r="F73" s="65"/>
      <c r="G73" s="65"/>
      <c r="H73" s="65"/>
      <c r="I73" s="65"/>
      <c r="J73" s="76"/>
      <c r="K73" s="76"/>
      <c r="L73" s="76"/>
      <c r="M73" s="74"/>
      <c r="N73" s="74"/>
      <c r="O73" s="77"/>
      <c r="P73" s="77"/>
      <c r="Q73" s="65"/>
      <c r="R73" s="65"/>
      <c r="S73" s="76"/>
      <c r="T73" s="76"/>
      <c r="U73" s="76"/>
      <c r="V73" s="65"/>
      <c r="W73" s="65"/>
      <c r="X73" s="65"/>
      <c r="Y73" s="65"/>
      <c r="Z73" s="65"/>
      <c r="AA73" s="76"/>
      <c r="AB73" s="76"/>
      <c r="AC73" s="76"/>
      <c r="AD73" s="65"/>
      <c r="AE73" s="65"/>
      <c r="AF73" s="65"/>
      <c r="AG73" s="65"/>
    </row>
    <row r="74" spans="1:33" ht="40.5" customHeight="1">
      <c r="A74" s="11"/>
      <c r="B74" s="65"/>
      <c r="C74" s="11"/>
      <c r="D74" s="65"/>
      <c r="E74" s="65"/>
      <c r="F74" s="65"/>
      <c r="G74" s="65"/>
      <c r="H74" s="65"/>
      <c r="I74" s="65"/>
      <c r="J74" s="76"/>
      <c r="K74" s="76"/>
      <c r="L74" s="76"/>
      <c r="M74" s="74"/>
      <c r="N74" s="74"/>
      <c r="O74" s="77"/>
      <c r="P74" s="77"/>
      <c r="Q74" s="65"/>
      <c r="R74" s="65"/>
      <c r="S74" s="76"/>
      <c r="T74" s="76"/>
      <c r="U74" s="76"/>
      <c r="V74" s="65"/>
      <c r="W74" s="65"/>
      <c r="X74" s="65"/>
      <c r="Y74" s="65"/>
      <c r="Z74" s="65"/>
      <c r="AA74" s="76"/>
      <c r="AB74" s="76"/>
      <c r="AC74" s="76"/>
      <c r="AD74" s="65"/>
      <c r="AE74" s="65"/>
      <c r="AF74" s="65"/>
      <c r="AG74" s="65"/>
    </row>
    <row r="75" spans="1:33" ht="40.5" customHeight="1">
      <c r="A75" s="11"/>
      <c r="B75" s="65"/>
      <c r="C75" s="11"/>
      <c r="D75" s="65"/>
      <c r="E75" s="65"/>
      <c r="F75" s="65"/>
      <c r="G75" s="65"/>
      <c r="H75" s="65"/>
      <c r="I75" s="65"/>
      <c r="J75" s="76"/>
      <c r="K75" s="76"/>
      <c r="L75" s="76"/>
      <c r="M75" s="74"/>
      <c r="N75" s="74"/>
      <c r="O75" s="77"/>
      <c r="P75" s="77"/>
      <c r="Q75" s="65"/>
      <c r="R75" s="65"/>
      <c r="S75" s="65"/>
      <c r="T75" s="65"/>
      <c r="U75" s="65"/>
      <c r="V75" s="65"/>
      <c r="W75" s="65"/>
      <c r="X75" s="65"/>
      <c r="Y75" s="65"/>
      <c r="Z75" s="65"/>
      <c r="AA75" s="65"/>
      <c r="AB75" s="65"/>
      <c r="AC75" s="65"/>
      <c r="AD75" s="65"/>
      <c r="AE75" s="65"/>
      <c r="AF75" s="65"/>
      <c r="AG75" s="65"/>
    </row>
    <row r="76" spans="1:33" ht="40.5" customHeight="1">
      <c r="A76" s="11"/>
      <c r="B76" s="65"/>
      <c r="C76" s="11"/>
      <c r="D76" s="65"/>
      <c r="E76" s="65"/>
      <c r="F76" s="65"/>
      <c r="G76" s="65"/>
      <c r="H76" s="65"/>
      <c r="I76" s="65"/>
      <c r="J76" s="76"/>
      <c r="K76" s="76"/>
      <c r="L76" s="76"/>
      <c r="M76" s="74"/>
      <c r="N76" s="74"/>
      <c r="O76" s="77"/>
      <c r="P76" s="77"/>
      <c r="Q76" s="65"/>
      <c r="R76" s="65"/>
      <c r="S76" s="65"/>
      <c r="T76" s="65"/>
      <c r="U76" s="65"/>
      <c r="V76" s="65"/>
      <c r="W76" s="65"/>
      <c r="X76" s="65"/>
      <c r="Y76" s="65"/>
      <c r="Z76" s="65"/>
      <c r="AA76" s="65"/>
      <c r="AB76" s="65"/>
      <c r="AC76" s="65"/>
      <c r="AD76" s="65"/>
      <c r="AE76" s="65"/>
      <c r="AF76" s="65"/>
      <c r="AG76" s="65"/>
    </row>
    <row r="77" spans="1:33" ht="40.5" customHeight="1">
      <c r="A77" s="11"/>
      <c r="B77" s="65"/>
      <c r="C77" s="11"/>
      <c r="D77" s="65"/>
      <c r="E77" s="65"/>
      <c r="F77" s="65"/>
      <c r="G77" s="65"/>
      <c r="H77" s="65"/>
      <c r="I77" s="65"/>
      <c r="J77" s="76"/>
      <c r="K77" s="76"/>
      <c r="L77" s="76"/>
      <c r="M77" s="74"/>
      <c r="N77" s="74"/>
      <c r="O77" s="77"/>
      <c r="P77" s="77"/>
      <c r="Q77" s="65"/>
      <c r="R77" s="65"/>
      <c r="S77" s="65"/>
      <c r="T77" s="65"/>
      <c r="U77" s="65"/>
      <c r="V77" s="65"/>
      <c r="W77" s="65"/>
      <c r="X77" s="65"/>
      <c r="Y77" s="65"/>
      <c r="Z77" s="65"/>
      <c r="AA77" s="65"/>
      <c r="AB77" s="65"/>
      <c r="AC77" s="65"/>
      <c r="AD77" s="65"/>
      <c r="AE77" s="65"/>
      <c r="AF77" s="65"/>
      <c r="AG77" s="65"/>
    </row>
    <row r="78" spans="1:33" ht="40.5" customHeight="1">
      <c r="A78" s="11"/>
      <c r="B78" s="65"/>
      <c r="C78" s="11"/>
      <c r="D78" s="65"/>
      <c r="E78" s="65"/>
      <c r="F78" s="65"/>
      <c r="G78" s="65"/>
      <c r="H78" s="65"/>
      <c r="I78" s="65"/>
      <c r="J78" s="76"/>
      <c r="K78" s="76"/>
      <c r="L78" s="76"/>
      <c r="M78" s="74"/>
      <c r="N78" s="74"/>
      <c r="O78" s="77"/>
      <c r="P78" s="77"/>
      <c r="Q78" s="65"/>
      <c r="R78" s="65"/>
      <c r="S78" s="65"/>
      <c r="T78" s="65"/>
      <c r="U78" s="65"/>
      <c r="V78" s="65"/>
      <c r="W78" s="65"/>
      <c r="X78" s="65"/>
      <c r="Y78" s="65"/>
      <c r="Z78" s="65"/>
      <c r="AA78" s="65"/>
      <c r="AB78" s="65"/>
      <c r="AC78" s="65"/>
      <c r="AD78" s="65"/>
      <c r="AE78" s="65"/>
      <c r="AF78" s="65"/>
      <c r="AG78" s="65"/>
    </row>
    <row r="79" spans="1:33" ht="40.5" customHeight="1">
      <c r="A79" s="11"/>
      <c r="B79" s="65"/>
      <c r="C79" s="11"/>
      <c r="D79" s="65"/>
      <c r="E79" s="65"/>
      <c r="F79" s="65"/>
      <c r="G79" s="65"/>
      <c r="H79" s="65"/>
      <c r="I79" s="65"/>
      <c r="J79" s="76"/>
      <c r="K79" s="76"/>
      <c r="L79" s="76"/>
      <c r="M79" s="74"/>
      <c r="N79" s="74"/>
      <c r="O79" s="77"/>
      <c r="P79" s="77"/>
      <c r="Q79" s="65"/>
      <c r="R79" s="65"/>
      <c r="S79" s="65"/>
      <c r="T79" s="65"/>
      <c r="U79" s="65"/>
      <c r="V79" s="65"/>
      <c r="W79" s="65"/>
      <c r="X79" s="65"/>
      <c r="Y79" s="65"/>
      <c r="Z79" s="65"/>
      <c r="AA79" s="65"/>
      <c r="AB79" s="65"/>
      <c r="AC79" s="65"/>
      <c r="AD79" s="65"/>
      <c r="AE79" s="65"/>
      <c r="AF79" s="65"/>
      <c r="AG79" s="65"/>
    </row>
    <row r="80" spans="1:33" ht="40.5" customHeight="1">
      <c r="A80" s="11"/>
      <c r="B80" s="65"/>
      <c r="C80" s="11"/>
      <c r="D80" s="65"/>
      <c r="E80" s="65"/>
      <c r="F80" s="65"/>
      <c r="G80" s="65"/>
      <c r="H80" s="65"/>
      <c r="I80" s="65"/>
      <c r="J80" s="76"/>
      <c r="K80" s="76"/>
      <c r="L80" s="76"/>
      <c r="M80" s="74"/>
      <c r="N80" s="74"/>
      <c r="O80" s="77"/>
      <c r="P80" s="77"/>
      <c r="Q80" s="65"/>
      <c r="R80" s="65"/>
      <c r="S80" s="65"/>
      <c r="T80" s="65"/>
      <c r="U80" s="65"/>
      <c r="V80" s="65"/>
      <c r="W80" s="65"/>
      <c r="X80" s="65"/>
      <c r="Y80" s="65"/>
      <c r="Z80" s="65"/>
      <c r="AA80" s="65"/>
      <c r="AB80" s="65"/>
      <c r="AC80" s="65"/>
      <c r="AD80" s="65"/>
      <c r="AE80" s="65"/>
      <c r="AF80" s="65"/>
      <c r="AG80" s="65"/>
    </row>
    <row r="81" spans="1:33" ht="40.5" customHeight="1">
      <c r="A81" s="11"/>
      <c r="B81" s="65"/>
      <c r="C81" s="11"/>
      <c r="D81" s="65"/>
      <c r="E81" s="65"/>
      <c r="F81" s="65"/>
      <c r="G81" s="65"/>
      <c r="H81" s="65"/>
      <c r="I81" s="65"/>
      <c r="J81" s="76"/>
      <c r="K81" s="76"/>
      <c r="L81" s="76"/>
      <c r="M81" s="74"/>
      <c r="N81" s="74"/>
      <c r="O81" s="77"/>
      <c r="P81" s="77"/>
      <c r="Q81" s="65"/>
      <c r="R81" s="65"/>
      <c r="S81" s="65"/>
      <c r="T81" s="65"/>
      <c r="U81" s="65"/>
      <c r="V81" s="65"/>
      <c r="W81" s="65"/>
      <c r="X81" s="65"/>
      <c r="Y81" s="65"/>
      <c r="Z81" s="65"/>
      <c r="AA81" s="65"/>
      <c r="AB81" s="65"/>
      <c r="AC81" s="65"/>
      <c r="AD81" s="65"/>
      <c r="AE81" s="65"/>
      <c r="AF81" s="65"/>
      <c r="AG81" s="65"/>
    </row>
    <row r="82" spans="1:33" ht="40.5" customHeight="1">
      <c r="A82" s="11"/>
      <c r="B82" s="65"/>
      <c r="C82" s="11"/>
      <c r="D82" s="65"/>
      <c r="E82" s="65"/>
      <c r="F82" s="65"/>
      <c r="G82" s="65"/>
      <c r="H82" s="65"/>
      <c r="I82" s="65"/>
      <c r="J82" s="76"/>
      <c r="K82" s="76"/>
      <c r="L82" s="76"/>
      <c r="M82" s="74"/>
      <c r="N82" s="74"/>
      <c r="O82" s="77"/>
      <c r="P82" s="77"/>
      <c r="Q82" s="65"/>
      <c r="R82" s="65"/>
      <c r="S82" s="65"/>
      <c r="T82" s="65"/>
      <c r="U82" s="65"/>
      <c r="V82" s="65"/>
      <c r="W82" s="65"/>
      <c r="X82" s="65"/>
      <c r="Y82" s="65"/>
      <c r="Z82" s="65"/>
      <c r="AA82" s="65"/>
      <c r="AB82" s="65"/>
      <c r="AC82" s="65"/>
      <c r="AD82" s="65"/>
      <c r="AE82" s="65"/>
      <c r="AF82" s="65"/>
      <c r="AG82" s="65"/>
    </row>
    <row r="83" spans="1:33" ht="40.5" customHeight="1">
      <c r="A83" s="11"/>
      <c r="B83" s="65"/>
      <c r="C83" s="11"/>
      <c r="D83" s="65"/>
      <c r="E83" s="65"/>
      <c r="F83" s="65"/>
      <c r="G83" s="65"/>
      <c r="H83" s="65"/>
      <c r="I83" s="65"/>
      <c r="J83" s="76"/>
      <c r="K83" s="76"/>
      <c r="L83" s="76"/>
      <c r="M83" s="74"/>
      <c r="N83" s="74"/>
      <c r="O83" s="77"/>
      <c r="P83" s="77"/>
      <c r="Q83" s="65"/>
      <c r="R83" s="65"/>
      <c r="S83" s="65"/>
      <c r="T83" s="65"/>
      <c r="U83" s="65"/>
      <c r="V83" s="65"/>
      <c r="W83" s="65"/>
      <c r="X83" s="65"/>
      <c r="Y83" s="65"/>
      <c r="Z83" s="65"/>
      <c r="AA83" s="65"/>
      <c r="AB83" s="65"/>
      <c r="AC83" s="65"/>
      <c r="AD83" s="65"/>
      <c r="AE83" s="65"/>
      <c r="AF83" s="65"/>
      <c r="AG83" s="65"/>
    </row>
    <row r="84" spans="1:33" ht="40.5" customHeight="1">
      <c r="A84" s="11"/>
      <c r="B84" s="65"/>
      <c r="C84" s="11"/>
      <c r="D84" s="65"/>
      <c r="E84" s="65"/>
      <c r="F84" s="65"/>
      <c r="G84" s="65"/>
      <c r="H84" s="65"/>
      <c r="I84" s="65"/>
      <c r="J84" s="76"/>
      <c r="K84" s="76"/>
      <c r="L84" s="76"/>
      <c r="M84" s="74"/>
      <c r="N84" s="74"/>
      <c r="O84" s="77"/>
      <c r="P84" s="77"/>
      <c r="Q84" s="65"/>
      <c r="R84" s="65"/>
      <c r="S84" s="65"/>
      <c r="T84" s="65"/>
      <c r="U84" s="65"/>
      <c r="V84" s="65"/>
      <c r="W84" s="65"/>
      <c r="X84" s="65"/>
      <c r="Y84" s="65"/>
      <c r="Z84" s="65"/>
      <c r="AA84" s="65"/>
      <c r="AB84" s="65"/>
      <c r="AC84" s="65"/>
      <c r="AD84" s="65"/>
      <c r="AE84" s="65"/>
      <c r="AF84" s="65"/>
      <c r="AG84" s="65"/>
    </row>
    <row r="85" spans="1:33" ht="40.5" customHeight="1">
      <c r="A85" s="11"/>
      <c r="B85" s="65"/>
      <c r="C85" s="11"/>
      <c r="D85" s="65"/>
      <c r="E85" s="65"/>
      <c r="F85" s="65"/>
      <c r="G85" s="65"/>
      <c r="H85" s="65"/>
      <c r="I85" s="65"/>
      <c r="J85" s="76"/>
      <c r="K85" s="76"/>
      <c r="L85" s="76"/>
      <c r="M85" s="74"/>
      <c r="N85" s="74"/>
      <c r="O85" s="77"/>
      <c r="P85" s="77"/>
      <c r="Q85" s="65"/>
      <c r="R85" s="65"/>
      <c r="S85" s="65"/>
      <c r="T85" s="65"/>
      <c r="U85" s="65"/>
      <c r="V85" s="65"/>
      <c r="W85" s="65"/>
      <c r="X85" s="65"/>
      <c r="Y85" s="65"/>
      <c r="Z85" s="65"/>
      <c r="AA85" s="65"/>
      <c r="AB85" s="65"/>
      <c r="AC85" s="65"/>
      <c r="AD85" s="65"/>
      <c r="AE85" s="65"/>
      <c r="AF85" s="65"/>
      <c r="AG85" s="65"/>
    </row>
    <row r="86" spans="1:33" ht="40.5" customHeight="1">
      <c r="A86" s="11"/>
      <c r="B86" s="65"/>
      <c r="C86" s="11"/>
      <c r="D86" s="65"/>
      <c r="E86" s="65"/>
      <c r="F86" s="65"/>
      <c r="G86" s="65"/>
      <c r="H86" s="65"/>
      <c r="I86" s="65"/>
      <c r="J86" s="76"/>
      <c r="K86" s="76"/>
      <c r="L86" s="76"/>
      <c r="M86" s="74"/>
      <c r="N86" s="74"/>
      <c r="O86" s="77"/>
      <c r="P86" s="77"/>
      <c r="Q86" s="65"/>
      <c r="R86" s="65"/>
      <c r="S86" s="65"/>
      <c r="T86" s="65"/>
      <c r="U86" s="65"/>
      <c r="V86" s="65"/>
      <c r="W86" s="65"/>
      <c r="X86" s="65"/>
      <c r="Y86" s="65"/>
      <c r="Z86" s="65"/>
      <c r="AA86" s="65"/>
      <c r="AB86" s="65"/>
      <c r="AC86" s="65"/>
      <c r="AD86" s="65"/>
      <c r="AE86" s="65"/>
      <c r="AF86" s="65"/>
      <c r="AG86" s="65"/>
    </row>
    <row r="87" spans="1:33" ht="40.5" customHeight="1">
      <c r="A87" s="11"/>
      <c r="B87" s="65"/>
      <c r="C87" s="11"/>
      <c r="D87" s="65"/>
      <c r="E87" s="65"/>
      <c r="F87" s="65"/>
      <c r="G87" s="65"/>
      <c r="H87" s="65"/>
      <c r="I87" s="65"/>
      <c r="J87" s="76"/>
      <c r="K87" s="76"/>
      <c r="L87" s="76"/>
      <c r="M87" s="74"/>
      <c r="N87" s="74"/>
      <c r="O87" s="77"/>
      <c r="P87" s="77"/>
      <c r="Q87" s="65"/>
      <c r="R87" s="65"/>
      <c r="S87" s="65"/>
      <c r="T87" s="65"/>
      <c r="U87" s="65"/>
      <c r="V87" s="65"/>
      <c r="W87" s="65"/>
      <c r="X87" s="65"/>
      <c r="Y87" s="65"/>
      <c r="Z87" s="65"/>
      <c r="AA87" s="65"/>
      <c r="AB87" s="65"/>
      <c r="AC87" s="65"/>
      <c r="AD87" s="65"/>
      <c r="AE87" s="65"/>
      <c r="AF87" s="65"/>
      <c r="AG87" s="65"/>
    </row>
    <row r="88" spans="1:33" ht="40.5" customHeight="1">
      <c r="A88" s="11"/>
      <c r="B88" s="65"/>
      <c r="C88" s="11"/>
      <c r="D88" s="65"/>
      <c r="E88" s="65"/>
      <c r="F88" s="65"/>
      <c r="G88" s="65"/>
      <c r="H88" s="65"/>
      <c r="I88" s="65"/>
      <c r="J88" s="76"/>
      <c r="K88" s="76"/>
      <c r="L88" s="76"/>
      <c r="M88" s="74"/>
      <c r="N88" s="74"/>
      <c r="O88" s="77"/>
      <c r="P88" s="77"/>
      <c r="Q88" s="65"/>
      <c r="R88" s="65"/>
      <c r="S88" s="65"/>
      <c r="T88" s="65"/>
      <c r="U88" s="65"/>
      <c r="V88" s="65"/>
      <c r="W88" s="65"/>
      <c r="X88" s="65"/>
      <c r="Y88" s="65"/>
      <c r="Z88" s="65"/>
      <c r="AA88" s="65"/>
      <c r="AB88" s="65"/>
      <c r="AC88" s="65"/>
      <c r="AD88" s="65"/>
      <c r="AE88" s="65"/>
      <c r="AF88" s="65"/>
      <c r="AG88" s="65"/>
    </row>
    <row r="89" spans="1:33" ht="40.5" customHeight="1">
      <c r="A89" s="11"/>
      <c r="B89" s="65"/>
      <c r="C89" s="11"/>
      <c r="D89" s="65"/>
      <c r="E89" s="65"/>
      <c r="F89" s="65"/>
      <c r="G89" s="65"/>
      <c r="H89" s="65"/>
      <c r="I89" s="65"/>
      <c r="J89" s="76"/>
      <c r="K89" s="76"/>
      <c r="L89" s="76"/>
      <c r="M89" s="74"/>
      <c r="N89" s="74"/>
      <c r="O89" s="77"/>
      <c r="P89" s="77"/>
      <c r="Q89" s="65"/>
      <c r="R89" s="65"/>
      <c r="S89" s="65"/>
      <c r="T89" s="65"/>
      <c r="U89" s="65"/>
      <c r="V89" s="65"/>
      <c r="W89" s="65"/>
      <c r="X89" s="65"/>
      <c r="Y89" s="65"/>
      <c r="Z89" s="65"/>
      <c r="AA89" s="65"/>
      <c r="AB89" s="65"/>
      <c r="AC89" s="65"/>
      <c r="AD89" s="65"/>
      <c r="AE89" s="65"/>
      <c r="AF89" s="65"/>
      <c r="AG89" s="65"/>
    </row>
    <row r="90" spans="1:33" ht="40.5" customHeight="1">
      <c r="A90" s="11"/>
      <c r="B90" s="65"/>
      <c r="C90" s="11"/>
      <c r="D90" s="65"/>
      <c r="E90" s="65"/>
      <c r="F90" s="65"/>
      <c r="G90" s="65"/>
      <c r="H90" s="65"/>
      <c r="I90" s="65"/>
      <c r="J90" s="76"/>
      <c r="K90" s="76"/>
      <c r="L90" s="76"/>
      <c r="M90" s="74"/>
      <c r="N90" s="74"/>
      <c r="O90" s="77"/>
      <c r="P90" s="77"/>
      <c r="Q90" s="65"/>
      <c r="R90" s="65"/>
      <c r="S90" s="65"/>
      <c r="T90" s="65"/>
      <c r="U90" s="65"/>
      <c r="V90" s="65"/>
      <c r="W90" s="65"/>
      <c r="X90" s="65"/>
      <c r="Y90" s="65"/>
      <c r="Z90" s="65"/>
      <c r="AA90" s="65"/>
      <c r="AB90" s="65"/>
      <c r="AC90" s="65"/>
      <c r="AD90" s="65"/>
      <c r="AE90" s="65"/>
      <c r="AF90" s="65"/>
      <c r="AG90" s="65"/>
    </row>
    <row r="91" spans="1:33" ht="40.5" customHeight="1">
      <c r="A91" s="11"/>
      <c r="B91" s="65"/>
      <c r="C91" s="11"/>
      <c r="D91" s="65"/>
      <c r="E91" s="65"/>
      <c r="F91" s="65"/>
      <c r="G91" s="65"/>
      <c r="H91" s="65"/>
      <c r="I91" s="65"/>
      <c r="J91" s="76"/>
      <c r="K91" s="76"/>
      <c r="L91" s="76"/>
      <c r="M91" s="74"/>
      <c r="N91" s="74"/>
      <c r="O91" s="77"/>
      <c r="P91" s="77"/>
      <c r="Q91" s="65"/>
      <c r="R91" s="65"/>
      <c r="S91" s="65"/>
      <c r="T91" s="65"/>
      <c r="U91" s="65"/>
      <c r="V91" s="65"/>
      <c r="W91" s="65"/>
      <c r="X91" s="65"/>
      <c r="Y91" s="65"/>
      <c r="Z91" s="65"/>
      <c r="AA91" s="65"/>
      <c r="AB91" s="65"/>
      <c r="AC91" s="65"/>
      <c r="AD91" s="65"/>
      <c r="AE91" s="65"/>
      <c r="AF91" s="65"/>
      <c r="AG91" s="65"/>
    </row>
    <row r="92" spans="1:33" ht="40.5" customHeight="1">
      <c r="A92" s="11"/>
      <c r="B92" s="65"/>
      <c r="C92" s="11"/>
      <c r="D92" s="65"/>
      <c r="E92" s="65"/>
      <c r="F92" s="65"/>
      <c r="G92" s="65"/>
      <c r="H92" s="65"/>
      <c r="I92" s="65"/>
      <c r="J92" s="76"/>
      <c r="K92" s="76"/>
      <c r="L92" s="76"/>
      <c r="M92" s="74"/>
      <c r="N92" s="74"/>
      <c r="O92" s="77"/>
      <c r="P92" s="77"/>
      <c r="Q92" s="65"/>
      <c r="R92" s="65"/>
      <c r="S92" s="65"/>
      <c r="T92" s="65"/>
      <c r="U92" s="65"/>
      <c r="V92" s="65"/>
      <c r="W92" s="65"/>
      <c r="X92" s="65"/>
      <c r="Y92" s="65"/>
      <c r="Z92" s="65"/>
      <c r="AA92" s="65"/>
      <c r="AB92" s="65"/>
      <c r="AC92" s="65"/>
      <c r="AD92" s="65"/>
      <c r="AE92" s="65"/>
      <c r="AF92" s="65"/>
      <c r="AG92" s="65"/>
    </row>
    <row r="93" spans="1:33" ht="40.5" customHeight="1">
      <c r="A93" s="11"/>
      <c r="B93" s="65"/>
      <c r="C93" s="11"/>
      <c r="D93" s="65"/>
      <c r="E93" s="65"/>
      <c r="F93" s="65"/>
      <c r="G93" s="65"/>
      <c r="H93" s="65"/>
      <c r="I93" s="65"/>
      <c r="J93" s="76"/>
      <c r="K93" s="76"/>
      <c r="L93" s="76"/>
      <c r="M93" s="74"/>
      <c r="N93" s="74"/>
      <c r="O93" s="77"/>
      <c r="P93" s="77"/>
      <c r="Q93" s="65"/>
      <c r="R93" s="65"/>
      <c r="S93" s="65"/>
      <c r="T93" s="65"/>
      <c r="U93" s="65"/>
      <c r="V93" s="65"/>
      <c r="W93" s="65"/>
      <c r="X93" s="65"/>
      <c r="Y93" s="65"/>
      <c r="Z93" s="65"/>
      <c r="AA93" s="65"/>
      <c r="AB93" s="65"/>
      <c r="AC93" s="65"/>
      <c r="AD93" s="65"/>
      <c r="AE93" s="65"/>
      <c r="AF93" s="65"/>
      <c r="AG93" s="65"/>
    </row>
    <row r="94" spans="1:33" ht="40.5" customHeight="1">
      <c r="A94" s="11"/>
      <c r="B94" s="65"/>
      <c r="C94" s="11"/>
      <c r="D94" s="65"/>
      <c r="E94" s="65"/>
      <c r="F94" s="65"/>
      <c r="G94" s="65"/>
      <c r="H94" s="65"/>
      <c r="I94" s="65"/>
      <c r="J94" s="76"/>
      <c r="K94" s="76"/>
      <c r="L94" s="76"/>
      <c r="M94" s="74"/>
      <c r="N94" s="74"/>
      <c r="O94" s="77"/>
      <c r="P94" s="77"/>
      <c r="Q94" s="65"/>
      <c r="R94" s="65"/>
      <c r="S94" s="65"/>
      <c r="T94" s="65"/>
      <c r="U94" s="65"/>
      <c r="V94" s="65"/>
      <c r="W94" s="65"/>
      <c r="X94" s="65"/>
      <c r="Y94" s="65"/>
      <c r="Z94" s="65"/>
      <c r="AA94" s="65"/>
      <c r="AB94" s="65"/>
      <c r="AC94" s="65"/>
      <c r="AD94" s="65"/>
      <c r="AE94" s="65"/>
      <c r="AF94" s="65"/>
      <c r="AG94" s="65"/>
    </row>
    <row r="95" spans="1:33" ht="40.5" customHeight="1">
      <c r="A95" s="11"/>
      <c r="B95" s="65"/>
      <c r="C95" s="11"/>
      <c r="D95" s="65"/>
      <c r="E95" s="65"/>
      <c r="F95" s="65"/>
      <c r="G95" s="65"/>
      <c r="H95" s="65"/>
      <c r="I95" s="65"/>
      <c r="J95" s="76"/>
      <c r="K95" s="76"/>
      <c r="L95" s="76"/>
      <c r="M95" s="74"/>
      <c r="N95" s="74"/>
      <c r="O95" s="77"/>
      <c r="P95" s="77"/>
      <c r="Q95" s="65"/>
      <c r="R95" s="65"/>
      <c r="S95" s="65"/>
      <c r="T95" s="65"/>
      <c r="U95" s="65"/>
      <c r="V95" s="65"/>
      <c r="W95" s="65"/>
      <c r="X95" s="65"/>
      <c r="Y95" s="65"/>
      <c r="Z95" s="65"/>
      <c r="AA95" s="65"/>
      <c r="AB95" s="65"/>
      <c r="AC95" s="65"/>
      <c r="AD95" s="65"/>
      <c r="AE95" s="65"/>
      <c r="AF95" s="65"/>
      <c r="AG95" s="65"/>
    </row>
    <row r="96" spans="1:33" ht="40.5" customHeight="1">
      <c r="A96" s="11"/>
      <c r="B96" s="65"/>
      <c r="C96" s="11"/>
      <c r="D96" s="65"/>
      <c r="E96" s="65"/>
      <c r="F96" s="65"/>
      <c r="G96" s="65"/>
      <c r="H96" s="65"/>
      <c r="I96" s="65"/>
      <c r="J96" s="76"/>
      <c r="K96" s="76"/>
      <c r="L96" s="76"/>
      <c r="M96" s="74"/>
      <c r="N96" s="74"/>
      <c r="O96" s="77"/>
      <c r="P96" s="77"/>
      <c r="Q96" s="65"/>
      <c r="R96" s="65"/>
      <c r="S96" s="65"/>
      <c r="T96" s="65"/>
      <c r="U96" s="65"/>
      <c r="V96" s="65"/>
      <c r="W96" s="65"/>
      <c r="X96" s="65"/>
      <c r="Y96" s="65"/>
      <c r="Z96" s="65"/>
      <c r="AA96" s="65"/>
      <c r="AB96" s="65"/>
      <c r="AC96" s="65"/>
      <c r="AD96" s="65"/>
      <c r="AE96" s="65"/>
      <c r="AF96" s="65"/>
      <c r="AG96" s="65"/>
    </row>
    <row r="97" spans="1:33" ht="40.5" customHeight="1">
      <c r="A97" s="11"/>
      <c r="B97" s="65"/>
      <c r="C97" s="11"/>
      <c r="D97" s="65"/>
      <c r="E97" s="65"/>
      <c r="F97" s="65"/>
      <c r="G97" s="65"/>
      <c r="H97" s="65"/>
      <c r="I97" s="65"/>
      <c r="J97" s="76"/>
      <c r="K97" s="76"/>
      <c r="L97" s="76"/>
      <c r="M97" s="74"/>
      <c r="N97" s="74"/>
      <c r="O97" s="77"/>
      <c r="P97" s="77"/>
      <c r="Q97" s="65"/>
      <c r="R97" s="65"/>
      <c r="S97" s="65"/>
      <c r="T97" s="65"/>
      <c r="U97" s="65"/>
      <c r="V97" s="65"/>
      <c r="W97" s="65"/>
      <c r="X97" s="65"/>
      <c r="Y97" s="65"/>
      <c r="Z97" s="65"/>
      <c r="AA97" s="65"/>
      <c r="AB97" s="65"/>
      <c r="AC97" s="65"/>
      <c r="AD97" s="65"/>
      <c r="AE97" s="65"/>
      <c r="AF97" s="65"/>
      <c r="AG97" s="65"/>
    </row>
    <row r="98" spans="1:33" ht="40.5" customHeight="1">
      <c r="A98" s="11"/>
      <c r="B98" s="65"/>
      <c r="C98" s="11"/>
      <c r="D98" s="65"/>
      <c r="E98" s="65"/>
      <c r="F98" s="65"/>
      <c r="G98" s="65"/>
      <c r="H98" s="65"/>
      <c r="I98" s="65"/>
      <c r="J98" s="76"/>
      <c r="K98" s="76"/>
      <c r="L98" s="76"/>
      <c r="M98" s="74"/>
      <c r="N98" s="74"/>
      <c r="O98" s="77"/>
      <c r="P98" s="77"/>
      <c r="Q98" s="65"/>
      <c r="R98" s="65"/>
      <c r="S98" s="65"/>
      <c r="T98" s="65"/>
      <c r="U98" s="65"/>
      <c r="V98" s="65"/>
      <c r="W98" s="65"/>
      <c r="X98" s="65"/>
      <c r="Y98" s="65"/>
      <c r="Z98" s="65"/>
      <c r="AA98" s="65"/>
      <c r="AB98" s="65"/>
      <c r="AC98" s="65"/>
      <c r="AD98" s="65"/>
      <c r="AE98" s="65"/>
      <c r="AF98" s="65"/>
      <c r="AG98" s="65"/>
    </row>
    <row r="99" spans="1:33" ht="40.5" customHeight="1">
      <c r="A99" s="11"/>
      <c r="B99" s="65"/>
      <c r="C99" s="11"/>
      <c r="D99" s="65"/>
      <c r="E99" s="65"/>
      <c r="F99" s="65"/>
      <c r="G99" s="65"/>
      <c r="H99" s="65"/>
      <c r="I99" s="65"/>
      <c r="J99" s="76"/>
      <c r="K99" s="76"/>
      <c r="L99" s="76"/>
      <c r="M99" s="74"/>
      <c r="N99" s="74"/>
      <c r="O99" s="77"/>
      <c r="P99" s="77"/>
      <c r="Q99" s="65"/>
      <c r="R99" s="65"/>
      <c r="S99" s="65"/>
      <c r="T99" s="65"/>
      <c r="U99" s="65"/>
      <c r="V99" s="65"/>
      <c r="W99" s="65"/>
      <c r="X99" s="65"/>
      <c r="Y99" s="65"/>
      <c r="Z99" s="65"/>
      <c r="AA99" s="65"/>
      <c r="AB99" s="65"/>
      <c r="AC99" s="65"/>
      <c r="AD99" s="65"/>
      <c r="AE99" s="65"/>
      <c r="AF99" s="65"/>
      <c r="AG99" s="65"/>
    </row>
    <row r="100" spans="1:33" ht="40.5" customHeight="1">
      <c r="A100" s="11"/>
      <c r="B100" s="65"/>
      <c r="C100" s="11"/>
      <c r="D100" s="65"/>
      <c r="E100" s="65"/>
      <c r="F100" s="65"/>
      <c r="G100" s="65"/>
      <c r="H100" s="65"/>
      <c r="I100" s="65"/>
      <c r="J100" s="76"/>
      <c r="K100" s="76"/>
      <c r="L100" s="76"/>
      <c r="M100" s="74"/>
      <c r="N100" s="74"/>
      <c r="O100" s="77"/>
      <c r="P100" s="77"/>
      <c r="Q100" s="65"/>
      <c r="R100" s="65"/>
      <c r="S100" s="65"/>
      <c r="T100" s="65"/>
      <c r="U100" s="65"/>
      <c r="V100" s="65"/>
      <c r="W100" s="65"/>
      <c r="X100" s="65"/>
      <c r="Y100" s="65"/>
      <c r="Z100" s="65"/>
      <c r="AA100" s="65"/>
      <c r="AB100" s="65"/>
      <c r="AC100" s="65"/>
      <c r="AD100" s="65"/>
      <c r="AE100" s="65"/>
      <c r="AF100" s="65"/>
      <c r="AG100" s="65"/>
    </row>
    <row r="101" spans="1:33" ht="40.5" customHeight="1">
      <c r="A101" s="11"/>
      <c r="B101" s="65"/>
      <c r="C101" s="11"/>
      <c r="D101" s="65"/>
      <c r="E101" s="65"/>
      <c r="F101" s="65"/>
      <c r="G101" s="65"/>
      <c r="H101" s="65"/>
      <c r="I101" s="65"/>
      <c r="J101" s="76"/>
      <c r="K101" s="76"/>
      <c r="L101" s="76"/>
      <c r="M101" s="74"/>
      <c r="N101" s="74"/>
      <c r="O101" s="77"/>
      <c r="P101" s="77"/>
      <c r="Q101" s="65"/>
      <c r="R101" s="65"/>
      <c r="S101" s="65"/>
      <c r="T101" s="65"/>
      <c r="U101" s="65"/>
      <c r="V101" s="65"/>
      <c r="W101" s="65"/>
      <c r="X101" s="65"/>
      <c r="Y101" s="65"/>
      <c r="Z101" s="65"/>
      <c r="AA101" s="65"/>
      <c r="AB101" s="65"/>
      <c r="AC101" s="65"/>
      <c r="AD101" s="65"/>
      <c r="AE101" s="65"/>
      <c r="AF101" s="65"/>
      <c r="AG101" s="65"/>
    </row>
    <row r="102" spans="1:33" ht="40.5" customHeight="1">
      <c r="A102" s="11"/>
      <c r="B102" s="65"/>
      <c r="C102" s="11"/>
      <c r="D102" s="65"/>
      <c r="E102" s="65"/>
      <c r="F102" s="65"/>
      <c r="G102" s="65"/>
      <c r="H102" s="65"/>
      <c r="I102" s="65"/>
      <c r="J102" s="76"/>
      <c r="K102" s="76"/>
      <c r="L102" s="76"/>
      <c r="M102" s="74"/>
      <c r="N102" s="74"/>
      <c r="O102" s="77"/>
      <c r="P102" s="77"/>
      <c r="Q102" s="65"/>
      <c r="R102" s="65"/>
      <c r="S102" s="65"/>
      <c r="T102" s="65"/>
      <c r="U102" s="65"/>
      <c r="V102" s="65"/>
      <c r="W102" s="65"/>
      <c r="X102" s="65"/>
      <c r="Y102" s="65"/>
      <c r="Z102" s="65"/>
      <c r="AA102" s="65"/>
      <c r="AB102" s="65"/>
      <c r="AC102" s="65"/>
      <c r="AD102" s="65"/>
      <c r="AE102" s="65"/>
      <c r="AF102" s="65"/>
      <c r="AG102" s="65"/>
    </row>
    <row r="103" spans="1:33" ht="40.5" customHeight="1">
      <c r="A103" s="11"/>
      <c r="B103" s="65"/>
      <c r="C103" s="11"/>
      <c r="D103" s="65"/>
      <c r="E103" s="65"/>
      <c r="F103" s="65"/>
      <c r="G103" s="65"/>
      <c r="H103" s="65"/>
      <c r="I103" s="65"/>
      <c r="J103" s="76"/>
      <c r="K103" s="76"/>
      <c r="L103" s="76"/>
      <c r="M103" s="74"/>
      <c r="N103" s="74"/>
      <c r="O103" s="77"/>
      <c r="P103" s="77"/>
      <c r="Q103" s="65"/>
      <c r="R103" s="65"/>
      <c r="S103" s="65"/>
      <c r="T103" s="65"/>
      <c r="U103" s="65"/>
      <c r="V103" s="65"/>
      <c r="W103" s="65"/>
      <c r="X103" s="65"/>
      <c r="Y103" s="65"/>
      <c r="Z103" s="65"/>
      <c r="AA103" s="65"/>
      <c r="AB103" s="65"/>
      <c r="AC103" s="65"/>
      <c r="AD103" s="65"/>
      <c r="AE103" s="65"/>
      <c r="AF103" s="65"/>
      <c r="AG103" s="65"/>
    </row>
    <row r="104" spans="1:33" ht="40.5" customHeight="1">
      <c r="A104" s="11"/>
      <c r="B104" s="65"/>
      <c r="C104" s="11"/>
      <c r="D104" s="65"/>
      <c r="E104" s="65"/>
      <c r="F104" s="65"/>
      <c r="G104" s="65"/>
      <c r="H104" s="65"/>
      <c r="I104" s="65"/>
      <c r="J104" s="76"/>
      <c r="K104" s="76"/>
      <c r="L104" s="76"/>
      <c r="M104" s="74"/>
      <c r="N104" s="74"/>
      <c r="O104" s="77"/>
      <c r="P104" s="77"/>
      <c r="Q104" s="65"/>
      <c r="R104" s="65"/>
      <c r="S104" s="65"/>
      <c r="T104" s="65"/>
      <c r="U104" s="65"/>
      <c r="V104" s="65"/>
      <c r="W104" s="65"/>
      <c r="X104" s="65"/>
      <c r="Y104" s="65"/>
      <c r="Z104" s="65"/>
      <c r="AA104" s="65"/>
      <c r="AB104" s="65"/>
      <c r="AC104" s="65"/>
      <c r="AD104" s="65"/>
      <c r="AE104" s="65"/>
      <c r="AF104" s="65"/>
      <c r="AG104" s="65"/>
    </row>
    <row r="105" spans="1:33" ht="40.5" customHeight="1">
      <c r="A105" s="11"/>
      <c r="B105" s="65"/>
      <c r="C105" s="11"/>
      <c r="D105" s="65"/>
      <c r="E105" s="65"/>
      <c r="F105" s="65"/>
      <c r="G105" s="65"/>
      <c r="H105" s="65"/>
      <c r="I105" s="65"/>
      <c r="J105" s="76"/>
      <c r="K105" s="76"/>
      <c r="L105" s="76"/>
      <c r="M105" s="74"/>
      <c r="N105" s="74"/>
      <c r="O105" s="77"/>
      <c r="P105" s="77"/>
      <c r="Q105" s="65"/>
      <c r="R105" s="65"/>
      <c r="S105" s="65"/>
      <c r="T105" s="65"/>
      <c r="U105" s="65"/>
      <c r="V105" s="65"/>
      <c r="W105" s="65"/>
      <c r="X105" s="65"/>
      <c r="Y105" s="65"/>
      <c r="Z105" s="65"/>
      <c r="AA105" s="65"/>
      <c r="AB105" s="65"/>
      <c r="AC105" s="65"/>
      <c r="AD105" s="65"/>
      <c r="AE105" s="65"/>
      <c r="AF105" s="65"/>
      <c r="AG105" s="65"/>
    </row>
    <row r="106" spans="1:33" ht="40.5" customHeight="1">
      <c r="A106" s="11"/>
      <c r="B106" s="65"/>
      <c r="C106" s="11"/>
      <c r="D106" s="65"/>
      <c r="E106" s="65"/>
      <c r="F106" s="65"/>
      <c r="G106" s="65"/>
      <c r="H106" s="65"/>
      <c r="I106" s="65"/>
      <c r="J106" s="76"/>
      <c r="K106" s="76"/>
      <c r="L106" s="76"/>
      <c r="M106" s="74"/>
      <c r="N106" s="74"/>
      <c r="O106" s="77"/>
      <c r="P106" s="77"/>
      <c r="Q106" s="65"/>
      <c r="R106" s="65"/>
      <c r="S106" s="65"/>
      <c r="T106" s="65"/>
      <c r="U106" s="65"/>
      <c r="V106" s="65"/>
      <c r="W106" s="65"/>
      <c r="X106" s="65"/>
      <c r="Y106" s="65"/>
      <c r="Z106" s="65"/>
      <c r="AA106" s="65"/>
      <c r="AB106" s="65"/>
      <c r="AC106" s="65"/>
      <c r="AD106" s="65"/>
      <c r="AE106" s="65"/>
      <c r="AF106" s="65"/>
      <c r="AG106" s="65"/>
    </row>
    <row r="107" spans="1:33" ht="40.5" customHeight="1">
      <c r="A107" s="11"/>
      <c r="B107" s="65"/>
      <c r="C107" s="11"/>
      <c r="D107" s="65"/>
      <c r="E107" s="65"/>
      <c r="F107" s="65"/>
      <c r="G107" s="65"/>
      <c r="H107" s="65"/>
      <c r="I107" s="65"/>
      <c r="J107" s="76"/>
      <c r="K107" s="76"/>
      <c r="L107" s="76"/>
      <c r="M107" s="74"/>
      <c r="N107" s="74"/>
      <c r="O107" s="77"/>
      <c r="P107" s="77"/>
      <c r="Q107" s="65"/>
      <c r="R107" s="65"/>
      <c r="S107" s="65"/>
      <c r="T107" s="65"/>
      <c r="U107" s="65"/>
      <c r="V107" s="65"/>
      <c r="W107" s="65"/>
      <c r="X107" s="65"/>
      <c r="Y107" s="65"/>
      <c r="Z107" s="65"/>
      <c r="AA107" s="65"/>
      <c r="AB107" s="65"/>
      <c r="AC107" s="65"/>
      <c r="AD107" s="65"/>
      <c r="AE107" s="65"/>
      <c r="AF107" s="65"/>
      <c r="AG107" s="65"/>
    </row>
    <row r="108" spans="1:33" ht="40.5" customHeight="1">
      <c r="A108" s="11"/>
      <c r="B108" s="65"/>
      <c r="C108" s="11"/>
      <c r="D108" s="65"/>
      <c r="E108" s="65"/>
      <c r="F108" s="65"/>
      <c r="G108" s="65"/>
      <c r="H108" s="65"/>
      <c r="I108" s="65"/>
      <c r="J108" s="76"/>
      <c r="K108" s="76"/>
      <c r="L108" s="76"/>
      <c r="M108" s="74"/>
      <c r="N108" s="74"/>
      <c r="O108" s="77"/>
      <c r="P108" s="77"/>
      <c r="Q108" s="65"/>
      <c r="R108" s="65"/>
      <c r="S108" s="65"/>
      <c r="T108" s="65"/>
      <c r="U108" s="65"/>
      <c r="V108" s="65"/>
      <c r="W108" s="65"/>
      <c r="X108" s="65"/>
      <c r="Y108" s="65"/>
      <c r="Z108" s="65"/>
      <c r="AA108" s="65"/>
      <c r="AB108" s="65"/>
      <c r="AC108" s="65"/>
      <c r="AD108" s="65"/>
      <c r="AE108" s="65"/>
      <c r="AF108" s="65"/>
      <c r="AG108" s="65"/>
    </row>
    <row r="109" spans="1:33" ht="40.5" customHeight="1">
      <c r="A109" s="11"/>
      <c r="B109" s="65"/>
      <c r="C109" s="11"/>
      <c r="D109" s="65"/>
      <c r="E109" s="65"/>
      <c r="F109" s="65"/>
      <c r="G109" s="65"/>
      <c r="H109" s="65"/>
      <c r="I109" s="65"/>
      <c r="J109" s="76"/>
      <c r="K109" s="76"/>
      <c r="L109" s="76"/>
      <c r="M109" s="74"/>
      <c r="N109" s="74"/>
      <c r="O109" s="77"/>
      <c r="P109" s="77"/>
      <c r="Q109" s="65"/>
      <c r="R109" s="65"/>
      <c r="S109" s="65"/>
      <c r="T109" s="65"/>
      <c r="U109" s="65"/>
      <c r="V109" s="65"/>
      <c r="W109" s="65"/>
      <c r="X109" s="65"/>
      <c r="Y109" s="65"/>
      <c r="Z109" s="65"/>
      <c r="AA109" s="65"/>
      <c r="AB109" s="65"/>
      <c r="AC109" s="65"/>
      <c r="AD109" s="65"/>
      <c r="AE109" s="65"/>
      <c r="AF109" s="65"/>
      <c r="AG109" s="65"/>
    </row>
    <row r="110" spans="1:33" ht="40.5" customHeight="1">
      <c r="A110" s="11"/>
      <c r="B110" s="65"/>
      <c r="C110" s="11"/>
      <c r="D110" s="65"/>
      <c r="E110" s="65"/>
      <c r="F110" s="65"/>
      <c r="G110" s="65"/>
      <c r="H110" s="65"/>
      <c r="I110" s="65"/>
      <c r="J110" s="76"/>
      <c r="K110" s="76"/>
      <c r="L110" s="76"/>
      <c r="M110" s="74"/>
      <c r="N110" s="74"/>
      <c r="O110" s="77"/>
      <c r="P110" s="77"/>
      <c r="Q110" s="65"/>
      <c r="R110" s="65"/>
      <c r="S110" s="65"/>
      <c r="T110" s="65"/>
      <c r="U110" s="65"/>
      <c r="V110" s="65"/>
      <c r="W110" s="65"/>
      <c r="X110" s="65"/>
      <c r="Y110" s="65"/>
      <c r="Z110" s="65"/>
      <c r="AA110" s="65"/>
      <c r="AB110" s="65"/>
      <c r="AC110" s="65"/>
      <c r="AD110" s="65"/>
      <c r="AE110" s="65"/>
      <c r="AF110" s="65"/>
      <c r="AG110" s="65"/>
    </row>
    <row r="111" spans="1:33" ht="40.5" customHeight="1">
      <c r="A111" s="11"/>
      <c r="B111" s="65"/>
      <c r="C111" s="11"/>
      <c r="D111" s="65"/>
      <c r="E111" s="65"/>
      <c r="F111" s="65"/>
      <c r="G111" s="65"/>
      <c r="H111" s="65"/>
      <c r="I111" s="65"/>
      <c r="J111" s="76"/>
      <c r="K111" s="76"/>
      <c r="L111" s="76"/>
      <c r="M111" s="74"/>
      <c r="N111" s="74"/>
      <c r="O111" s="77"/>
      <c r="P111" s="77"/>
      <c r="Q111" s="65"/>
      <c r="R111" s="65"/>
      <c r="S111" s="65"/>
      <c r="T111" s="65"/>
      <c r="U111" s="65"/>
      <c r="V111" s="65"/>
      <c r="W111" s="65"/>
      <c r="X111" s="65"/>
      <c r="Y111" s="65"/>
      <c r="Z111" s="65"/>
      <c r="AA111" s="65"/>
      <c r="AB111" s="65"/>
      <c r="AC111" s="65"/>
      <c r="AD111" s="65"/>
      <c r="AE111" s="65"/>
      <c r="AF111" s="65"/>
      <c r="AG111" s="65"/>
    </row>
    <row r="112" spans="1:33" ht="40.5" customHeight="1">
      <c r="A112" s="11"/>
      <c r="B112" s="65"/>
      <c r="C112" s="11"/>
      <c r="D112" s="65"/>
      <c r="E112" s="65"/>
      <c r="F112" s="65"/>
      <c r="G112" s="65"/>
      <c r="H112" s="65"/>
      <c r="I112" s="65"/>
      <c r="J112" s="76"/>
      <c r="K112" s="76"/>
      <c r="L112" s="76"/>
      <c r="M112" s="74"/>
      <c r="N112" s="74"/>
      <c r="O112" s="77"/>
      <c r="P112" s="77"/>
      <c r="Q112" s="65"/>
      <c r="R112" s="65"/>
      <c r="S112" s="65"/>
      <c r="T112" s="65"/>
      <c r="U112" s="65"/>
      <c r="V112" s="65"/>
      <c r="W112" s="65"/>
      <c r="X112" s="65"/>
      <c r="Y112" s="65"/>
      <c r="Z112" s="65"/>
      <c r="AA112" s="65"/>
      <c r="AB112" s="65"/>
      <c r="AC112" s="65"/>
      <c r="AD112" s="65"/>
      <c r="AE112" s="65"/>
      <c r="AF112" s="65"/>
      <c r="AG112" s="65"/>
    </row>
    <row r="113" spans="1:33" ht="40.5" customHeight="1">
      <c r="A113" s="11"/>
      <c r="B113" s="65"/>
      <c r="C113" s="11"/>
      <c r="D113" s="65"/>
      <c r="E113" s="65"/>
      <c r="F113" s="65"/>
      <c r="G113" s="65"/>
      <c r="H113" s="65"/>
      <c r="I113" s="65"/>
      <c r="J113" s="76"/>
      <c r="K113" s="76"/>
      <c r="L113" s="76"/>
      <c r="M113" s="74"/>
      <c r="N113" s="74"/>
      <c r="O113" s="77"/>
      <c r="P113" s="77"/>
      <c r="Q113" s="65"/>
      <c r="R113" s="65"/>
      <c r="S113" s="65"/>
      <c r="T113" s="65"/>
      <c r="U113" s="65"/>
      <c r="V113" s="65"/>
      <c r="W113" s="65"/>
      <c r="X113" s="65"/>
      <c r="Y113" s="65"/>
      <c r="Z113" s="65"/>
      <c r="AA113" s="65"/>
      <c r="AB113" s="65"/>
      <c r="AC113" s="65"/>
      <c r="AD113" s="65"/>
      <c r="AE113" s="65"/>
      <c r="AF113" s="65"/>
      <c r="AG113" s="65"/>
    </row>
    <row r="114" spans="1:33" ht="40.5" customHeight="1">
      <c r="A114" s="11"/>
      <c r="B114" s="65"/>
      <c r="C114" s="11"/>
      <c r="D114" s="65"/>
      <c r="E114" s="65"/>
      <c r="F114" s="65"/>
      <c r="G114" s="65"/>
      <c r="H114" s="65"/>
      <c r="I114" s="65"/>
      <c r="J114" s="76"/>
      <c r="K114" s="76"/>
      <c r="L114" s="76"/>
      <c r="M114" s="74"/>
      <c r="N114" s="74"/>
      <c r="O114" s="77"/>
      <c r="P114" s="77"/>
      <c r="Q114" s="65"/>
      <c r="R114" s="65"/>
      <c r="S114" s="65"/>
      <c r="T114" s="65"/>
      <c r="U114" s="65"/>
      <c r="V114" s="65"/>
      <c r="W114" s="65"/>
      <c r="X114" s="65"/>
      <c r="Y114" s="65"/>
      <c r="Z114" s="65"/>
      <c r="AA114" s="65"/>
      <c r="AB114" s="65"/>
      <c r="AC114" s="65"/>
      <c r="AD114" s="65"/>
      <c r="AE114" s="65"/>
      <c r="AF114" s="65"/>
      <c r="AG114" s="65"/>
    </row>
    <row r="115" spans="1:33" ht="40.5" customHeight="1">
      <c r="A115" s="11"/>
      <c r="B115" s="65"/>
      <c r="C115" s="11"/>
      <c r="D115" s="65"/>
      <c r="E115" s="65"/>
      <c r="F115" s="65"/>
      <c r="G115" s="65"/>
      <c r="H115" s="65"/>
      <c r="I115" s="65"/>
      <c r="J115" s="76"/>
      <c r="K115" s="76"/>
      <c r="L115" s="76"/>
      <c r="M115" s="74"/>
      <c r="N115" s="74"/>
      <c r="O115" s="77"/>
      <c r="P115" s="77"/>
      <c r="Q115" s="65"/>
      <c r="R115" s="65"/>
      <c r="S115" s="65"/>
      <c r="T115" s="65"/>
      <c r="U115" s="65"/>
      <c r="V115" s="65"/>
      <c r="W115" s="65"/>
      <c r="X115" s="65"/>
      <c r="Y115" s="65"/>
      <c r="Z115" s="65"/>
      <c r="AA115" s="65"/>
      <c r="AB115" s="65"/>
      <c r="AC115" s="65"/>
      <c r="AD115" s="65"/>
      <c r="AE115" s="65"/>
      <c r="AF115" s="65"/>
      <c r="AG115" s="65"/>
    </row>
    <row r="116" spans="1:33" ht="40.5" customHeight="1">
      <c r="A116" s="11"/>
      <c r="B116" s="65"/>
      <c r="C116" s="11"/>
      <c r="D116" s="65"/>
      <c r="E116" s="65"/>
      <c r="F116" s="65"/>
      <c r="G116" s="65"/>
      <c r="H116" s="65"/>
      <c r="I116" s="65"/>
      <c r="J116" s="76"/>
      <c r="K116" s="76"/>
      <c r="L116" s="76"/>
      <c r="M116" s="74"/>
      <c r="N116" s="74"/>
      <c r="O116" s="77"/>
      <c r="P116" s="77"/>
      <c r="Q116" s="65"/>
      <c r="R116" s="65"/>
      <c r="S116" s="65"/>
      <c r="T116" s="65"/>
      <c r="U116" s="65"/>
      <c r="V116" s="65"/>
      <c r="W116" s="65"/>
      <c r="X116" s="65"/>
      <c r="Y116" s="65"/>
      <c r="Z116" s="65"/>
      <c r="AA116" s="65"/>
      <c r="AB116" s="65"/>
      <c r="AC116" s="65"/>
      <c r="AD116" s="65"/>
      <c r="AE116" s="65"/>
      <c r="AF116" s="65"/>
      <c r="AG116" s="65"/>
    </row>
    <row r="117" spans="1:33" ht="40.5" customHeight="1">
      <c r="A117" s="11"/>
      <c r="B117" s="65"/>
      <c r="C117" s="11"/>
      <c r="D117" s="65"/>
      <c r="E117" s="65"/>
      <c r="F117" s="65"/>
      <c r="G117" s="65"/>
      <c r="H117" s="65"/>
      <c r="I117" s="65"/>
      <c r="J117" s="76"/>
      <c r="K117" s="76"/>
      <c r="L117" s="76"/>
      <c r="M117" s="74"/>
      <c r="N117" s="74"/>
      <c r="O117" s="77"/>
      <c r="P117" s="77"/>
      <c r="Q117" s="65"/>
      <c r="R117" s="65"/>
      <c r="S117" s="65"/>
      <c r="T117" s="65"/>
      <c r="U117" s="65"/>
      <c r="V117" s="65"/>
      <c r="W117" s="65"/>
      <c r="X117" s="65"/>
      <c r="Y117" s="65"/>
      <c r="Z117" s="65"/>
      <c r="AA117" s="65"/>
      <c r="AB117" s="65"/>
      <c r="AC117" s="65"/>
      <c r="AD117" s="65"/>
      <c r="AE117" s="65"/>
      <c r="AF117" s="65"/>
      <c r="AG117" s="65"/>
    </row>
    <row r="118" spans="1:33" ht="40.5" customHeight="1">
      <c r="A118" s="11"/>
      <c r="B118" s="65"/>
      <c r="C118" s="11"/>
      <c r="D118" s="65"/>
      <c r="E118" s="65"/>
      <c r="F118" s="65"/>
      <c r="G118" s="65"/>
      <c r="H118" s="65"/>
      <c r="I118" s="65"/>
      <c r="J118" s="76"/>
      <c r="K118" s="76"/>
      <c r="L118" s="76"/>
      <c r="M118" s="74"/>
      <c r="N118" s="74"/>
      <c r="O118" s="77"/>
      <c r="P118" s="77"/>
      <c r="Q118" s="65"/>
      <c r="R118" s="65"/>
      <c r="S118" s="65"/>
      <c r="T118" s="65"/>
      <c r="U118" s="65"/>
      <c r="V118" s="65"/>
      <c r="W118" s="65"/>
      <c r="X118" s="65"/>
      <c r="Y118" s="65"/>
      <c r="Z118" s="65"/>
      <c r="AA118" s="65"/>
      <c r="AB118" s="65"/>
      <c r="AC118" s="65"/>
      <c r="AD118" s="65"/>
      <c r="AE118" s="65"/>
      <c r="AF118" s="65"/>
      <c r="AG118" s="65"/>
    </row>
    <row r="119" spans="1:33" ht="40.5" customHeight="1">
      <c r="A119" s="11"/>
      <c r="B119" s="65"/>
      <c r="C119" s="11"/>
      <c r="D119" s="65"/>
      <c r="E119" s="65"/>
      <c r="F119" s="65"/>
      <c r="G119" s="65"/>
      <c r="H119" s="65"/>
      <c r="I119" s="65"/>
      <c r="J119" s="76"/>
      <c r="K119" s="76"/>
      <c r="L119" s="76"/>
      <c r="M119" s="74"/>
      <c r="N119" s="74"/>
      <c r="O119" s="77"/>
      <c r="P119" s="77"/>
      <c r="Q119" s="65"/>
      <c r="R119" s="65"/>
      <c r="S119" s="65"/>
      <c r="T119" s="65"/>
      <c r="U119" s="65"/>
      <c r="V119" s="65"/>
      <c r="W119" s="65"/>
      <c r="X119" s="65"/>
      <c r="Y119" s="65"/>
      <c r="Z119" s="65"/>
      <c r="AA119" s="65"/>
      <c r="AB119" s="65"/>
      <c r="AC119" s="65"/>
      <c r="AD119" s="65"/>
      <c r="AE119" s="65"/>
      <c r="AF119" s="65"/>
      <c r="AG119" s="65"/>
    </row>
    <row r="120" spans="1:33" ht="40.5" customHeight="1">
      <c r="A120" s="11"/>
      <c r="B120" s="65"/>
      <c r="C120" s="11"/>
      <c r="D120" s="65"/>
      <c r="E120" s="65"/>
      <c r="F120" s="65"/>
      <c r="G120" s="65"/>
      <c r="H120" s="65"/>
      <c r="I120" s="65"/>
      <c r="J120" s="76"/>
      <c r="K120" s="76"/>
      <c r="L120" s="76"/>
      <c r="M120" s="74"/>
      <c r="N120" s="74"/>
      <c r="O120" s="77"/>
      <c r="P120" s="77"/>
      <c r="Q120" s="65"/>
      <c r="R120" s="65"/>
      <c r="S120" s="65"/>
      <c r="T120" s="65"/>
      <c r="U120" s="65"/>
      <c r="V120" s="65"/>
      <c r="W120" s="65"/>
      <c r="X120" s="65"/>
      <c r="Y120" s="65"/>
      <c r="Z120" s="65"/>
      <c r="AA120" s="65"/>
      <c r="AB120" s="65"/>
      <c r="AC120" s="65"/>
      <c r="AD120" s="65"/>
      <c r="AE120" s="65"/>
      <c r="AF120" s="65"/>
      <c r="AG120" s="65"/>
    </row>
    <row r="121" spans="1:33" ht="40.5" customHeight="1">
      <c r="A121" s="11"/>
      <c r="B121" s="65"/>
      <c r="C121" s="11"/>
      <c r="D121" s="65"/>
      <c r="E121" s="65"/>
      <c r="F121" s="65"/>
      <c r="G121" s="65"/>
      <c r="H121" s="65"/>
      <c r="I121" s="65"/>
      <c r="J121" s="76"/>
      <c r="K121" s="76"/>
      <c r="L121" s="76"/>
      <c r="M121" s="74"/>
      <c r="N121" s="74"/>
      <c r="O121" s="77"/>
      <c r="P121" s="77"/>
      <c r="Q121" s="65"/>
      <c r="R121" s="65"/>
      <c r="S121" s="65"/>
      <c r="T121" s="65"/>
      <c r="U121" s="65"/>
      <c r="V121" s="65"/>
      <c r="W121" s="65"/>
      <c r="X121" s="65"/>
      <c r="Y121" s="65"/>
      <c r="Z121" s="65"/>
      <c r="AA121" s="65"/>
      <c r="AB121" s="65"/>
      <c r="AC121" s="65"/>
      <c r="AD121" s="65"/>
      <c r="AE121" s="65"/>
      <c r="AF121" s="65"/>
      <c r="AG121" s="65"/>
    </row>
    <row r="122" spans="1:33" ht="40.5" customHeight="1">
      <c r="A122" s="11"/>
      <c r="B122" s="65"/>
      <c r="C122" s="11"/>
      <c r="D122" s="65"/>
      <c r="E122" s="65"/>
      <c r="F122" s="65"/>
      <c r="G122" s="65"/>
      <c r="H122" s="65"/>
      <c r="I122" s="65"/>
      <c r="J122" s="76"/>
      <c r="K122" s="76"/>
      <c r="L122" s="76"/>
      <c r="M122" s="74"/>
      <c r="N122" s="74"/>
      <c r="O122" s="77"/>
      <c r="P122" s="77"/>
      <c r="Q122" s="65"/>
      <c r="R122" s="65"/>
      <c r="S122" s="65"/>
      <c r="T122" s="65"/>
      <c r="U122" s="65"/>
      <c r="V122" s="65"/>
      <c r="W122" s="65"/>
      <c r="X122" s="65"/>
      <c r="Y122" s="65"/>
      <c r="Z122" s="65"/>
      <c r="AA122" s="65"/>
      <c r="AB122" s="65"/>
      <c r="AC122" s="65"/>
      <c r="AD122" s="65"/>
      <c r="AE122" s="65"/>
      <c r="AF122" s="65"/>
      <c r="AG122" s="65"/>
    </row>
    <row r="123" spans="1:33" ht="40.5" customHeight="1">
      <c r="A123" s="11"/>
      <c r="B123" s="65"/>
      <c r="C123" s="11"/>
      <c r="D123" s="65"/>
      <c r="E123" s="65"/>
      <c r="F123" s="65"/>
      <c r="G123" s="65"/>
      <c r="H123" s="65"/>
      <c r="I123" s="65"/>
      <c r="J123" s="76"/>
      <c r="K123" s="76"/>
      <c r="L123" s="76"/>
      <c r="M123" s="74"/>
      <c r="N123" s="74"/>
      <c r="O123" s="77"/>
      <c r="P123" s="77"/>
      <c r="Q123" s="65"/>
      <c r="R123" s="65"/>
      <c r="S123" s="65"/>
      <c r="T123" s="65"/>
      <c r="U123" s="65"/>
      <c r="V123" s="65"/>
      <c r="W123" s="65"/>
      <c r="X123" s="65"/>
      <c r="Y123" s="65"/>
      <c r="Z123" s="65"/>
      <c r="AA123" s="65"/>
      <c r="AB123" s="65"/>
      <c r="AC123" s="65"/>
      <c r="AD123" s="65"/>
      <c r="AE123" s="65"/>
      <c r="AF123" s="65"/>
      <c r="AG123" s="65"/>
    </row>
    <row r="124" spans="1:33" ht="40.5" customHeight="1">
      <c r="A124" s="11"/>
      <c r="B124" s="65"/>
      <c r="C124" s="11"/>
      <c r="D124" s="65"/>
      <c r="E124" s="65"/>
      <c r="F124" s="65"/>
      <c r="G124" s="65"/>
      <c r="H124" s="65"/>
      <c r="I124" s="65"/>
      <c r="J124" s="76"/>
      <c r="K124" s="76"/>
      <c r="L124" s="76"/>
      <c r="M124" s="74"/>
      <c r="N124" s="74"/>
      <c r="O124" s="77"/>
      <c r="P124" s="77"/>
      <c r="Q124" s="65"/>
      <c r="R124" s="65"/>
      <c r="S124" s="65"/>
      <c r="T124" s="65"/>
      <c r="U124" s="65"/>
      <c r="V124" s="65"/>
      <c r="W124" s="65"/>
      <c r="X124" s="65"/>
      <c r="Y124" s="65"/>
      <c r="Z124" s="65"/>
      <c r="AA124" s="65"/>
      <c r="AB124" s="65"/>
      <c r="AC124" s="65"/>
      <c r="AD124" s="65"/>
      <c r="AE124" s="65"/>
      <c r="AF124" s="65"/>
      <c r="AG124" s="65"/>
    </row>
    <row r="125" spans="1:33" ht="40.5" customHeight="1">
      <c r="A125" s="11"/>
      <c r="B125" s="65"/>
      <c r="C125" s="11"/>
      <c r="D125" s="65"/>
      <c r="E125" s="65"/>
      <c r="F125" s="65"/>
      <c r="G125" s="65"/>
      <c r="H125" s="65"/>
      <c r="I125" s="65"/>
      <c r="J125" s="76"/>
      <c r="K125" s="76"/>
      <c r="L125" s="76"/>
      <c r="M125" s="74"/>
      <c r="N125" s="74"/>
      <c r="O125" s="77"/>
      <c r="P125" s="77"/>
      <c r="Q125" s="65"/>
      <c r="R125" s="65"/>
      <c r="S125" s="65"/>
      <c r="T125" s="65"/>
      <c r="U125" s="65"/>
      <c r="V125" s="65"/>
      <c r="W125" s="65"/>
      <c r="X125" s="65"/>
      <c r="Y125" s="65"/>
      <c r="Z125" s="65"/>
      <c r="AA125" s="65"/>
      <c r="AB125" s="65"/>
      <c r="AC125" s="65"/>
      <c r="AD125" s="65"/>
      <c r="AE125" s="65"/>
      <c r="AF125" s="65"/>
      <c r="AG125" s="65"/>
    </row>
    <row r="126" spans="1:33" ht="40.5" customHeight="1">
      <c r="A126" s="11"/>
      <c r="B126" s="65"/>
      <c r="C126" s="11"/>
      <c r="D126" s="65"/>
      <c r="E126" s="65"/>
      <c r="F126" s="65"/>
      <c r="G126" s="65"/>
      <c r="H126" s="65"/>
      <c r="I126" s="65"/>
      <c r="J126" s="76"/>
      <c r="K126" s="76"/>
      <c r="L126" s="76"/>
      <c r="M126" s="74"/>
      <c r="N126" s="74"/>
      <c r="O126" s="77"/>
      <c r="P126" s="77"/>
      <c r="Q126" s="65"/>
      <c r="R126" s="65"/>
      <c r="S126" s="65"/>
      <c r="T126" s="65"/>
      <c r="U126" s="65"/>
      <c r="V126" s="65"/>
      <c r="W126" s="65"/>
      <c r="X126" s="65"/>
      <c r="Y126" s="65"/>
      <c r="Z126" s="65"/>
      <c r="AA126" s="65"/>
      <c r="AB126" s="65"/>
      <c r="AC126" s="65"/>
      <c r="AD126" s="65"/>
      <c r="AE126" s="65"/>
      <c r="AF126" s="65"/>
      <c r="AG126" s="65"/>
    </row>
    <row r="127" spans="1:33" ht="40.5" customHeight="1">
      <c r="A127" s="11"/>
      <c r="B127" s="65"/>
      <c r="C127" s="11"/>
      <c r="D127" s="65"/>
      <c r="E127" s="65"/>
      <c r="F127" s="65"/>
      <c r="G127" s="65"/>
      <c r="H127" s="65"/>
      <c r="I127" s="65"/>
      <c r="J127" s="76"/>
      <c r="K127" s="76"/>
      <c r="L127" s="76"/>
      <c r="M127" s="74"/>
      <c r="N127" s="74"/>
      <c r="O127" s="77"/>
      <c r="P127" s="77"/>
      <c r="Q127" s="65"/>
      <c r="R127" s="65"/>
      <c r="S127" s="65"/>
      <c r="T127" s="65"/>
      <c r="U127" s="65"/>
      <c r="V127" s="65"/>
      <c r="W127" s="65"/>
      <c r="X127" s="65"/>
      <c r="Y127" s="65"/>
      <c r="Z127" s="65"/>
      <c r="AA127" s="65"/>
      <c r="AB127" s="65"/>
      <c r="AC127" s="65"/>
      <c r="AD127" s="65"/>
      <c r="AE127" s="65"/>
      <c r="AF127" s="65"/>
      <c r="AG127" s="65"/>
    </row>
    <row r="128" spans="1:33" ht="40.5" customHeight="1">
      <c r="A128" s="11"/>
      <c r="B128" s="65"/>
      <c r="C128" s="11"/>
      <c r="D128" s="65"/>
      <c r="E128" s="65"/>
      <c r="F128" s="65"/>
      <c r="G128" s="65"/>
      <c r="H128" s="65"/>
      <c r="I128" s="65"/>
      <c r="J128" s="76"/>
      <c r="K128" s="76"/>
      <c r="L128" s="76"/>
      <c r="M128" s="74"/>
      <c r="N128" s="74"/>
      <c r="O128" s="77"/>
      <c r="P128" s="77"/>
      <c r="Q128" s="65"/>
      <c r="R128" s="65"/>
      <c r="S128" s="65"/>
      <c r="T128" s="65"/>
      <c r="U128" s="65"/>
      <c r="V128" s="65"/>
      <c r="W128" s="65"/>
      <c r="X128" s="65"/>
      <c r="Y128" s="65"/>
      <c r="Z128" s="65"/>
      <c r="AA128" s="65"/>
      <c r="AB128" s="65"/>
      <c r="AC128" s="65"/>
      <c r="AD128" s="65"/>
      <c r="AE128" s="65"/>
      <c r="AF128" s="65"/>
      <c r="AG128" s="65"/>
    </row>
    <row r="129" spans="1:33" ht="40.5" customHeight="1">
      <c r="A129" s="11"/>
      <c r="B129" s="65"/>
      <c r="C129" s="11"/>
      <c r="D129" s="65"/>
      <c r="E129" s="65"/>
      <c r="F129" s="65"/>
      <c r="G129" s="65"/>
      <c r="H129" s="65"/>
      <c r="I129" s="65"/>
      <c r="J129" s="76"/>
      <c r="K129" s="76"/>
      <c r="L129" s="76"/>
      <c r="M129" s="74"/>
      <c r="N129" s="74"/>
      <c r="O129" s="77"/>
      <c r="P129" s="77"/>
      <c r="Q129" s="65"/>
      <c r="R129" s="65"/>
      <c r="S129" s="65"/>
      <c r="T129" s="65"/>
      <c r="U129" s="65"/>
      <c r="V129" s="65"/>
      <c r="W129" s="65"/>
      <c r="X129" s="65"/>
      <c r="Y129" s="65"/>
      <c r="Z129" s="65"/>
      <c r="AA129" s="65"/>
      <c r="AB129" s="65"/>
      <c r="AC129" s="65"/>
      <c r="AD129" s="65"/>
      <c r="AE129" s="65"/>
      <c r="AF129" s="65"/>
      <c r="AG129" s="65"/>
    </row>
    <row r="130" spans="1:33" ht="40.5" customHeight="1">
      <c r="A130" s="11"/>
      <c r="B130" s="65"/>
      <c r="C130" s="11"/>
      <c r="D130" s="65"/>
      <c r="E130" s="65"/>
      <c r="F130" s="65"/>
      <c r="G130" s="65"/>
      <c r="H130" s="65"/>
      <c r="I130" s="65"/>
      <c r="J130" s="76"/>
      <c r="K130" s="76"/>
      <c r="L130" s="76"/>
      <c r="M130" s="74"/>
      <c r="N130" s="74"/>
      <c r="O130" s="77"/>
      <c r="P130" s="77"/>
      <c r="Q130" s="65"/>
      <c r="R130" s="65"/>
      <c r="S130" s="65"/>
      <c r="T130" s="65"/>
      <c r="U130" s="65"/>
      <c r="V130" s="65"/>
      <c r="W130" s="65"/>
      <c r="X130" s="65"/>
      <c r="Y130" s="65"/>
      <c r="Z130" s="65"/>
      <c r="AA130" s="65"/>
      <c r="AB130" s="65"/>
      <c r="AC130" s="65"/>
      <c r="AD130" s="65"/>
      <c r="AE130" s="65"/>
      <c r="AF130" s="65"/>
      <c r="AG130" s="65"/>
    </row>
    <row r="131" spans="1:33" ht="40.5" customHeight="1">
      <c r="A131" s="11"/>
      <c r="B131" s="65"/>
      <c r="C131" s="11"/>
      <c r="D131" s="65"/>
      <c r="E131" s="65"/>
      <c r="F131" s="65"/>
      <c r="G131" s="65"/>
      <c r="H131" s="65"/>
      <c r="I131" s="65"/>
      <c r="J131" s="76"/>
      <c r="K131" s="76"/>
      <c r="L131" s="76"/>
      <c r="M131" s="74"/>
      <c r="N131" s="74"/>
      <c r="O131" s="77"/>
      <c r="P131" s="77"/>
      <c r="Q131" s="65"/>
      <c r="R131" s="65"/>
      <c r="S131" s="65"/>
      <c r="T131" s="65"/>
      <c r="U131" s="65"/>
      <c r="V131" s="65"/>
      <c r="W131" s="65"/>
      <c r="X131" s="65"/>
      <c r="Y131" s="65"/>
      <c r="Z131" s="65"/>
      <c r="AA131" s="65"/>
      <c r="AB131" s="65"/>
      <c r="AC131" s="65"/>
      <c r="AD131" s="65"/>
      <c r="AE131" s="65"/>
      <c r="AF131" s="65"/>
      <c r="AG131" s="65"/>
    </row>
    <row r="132" spans="1:33" ht="40.5" customHeight="1">
      <c r="A132" s="11"/>
      <c r="B132" s="65"/>
      <c r="C132" s="11"/>
      <c r="D132" s="65"/>
      <c r="E132" s="65"/>
      <c r="F132" s="65"/>
      <c r="G132" s="65"/>
      <c r="H132" s="65"/>
      <c r="I132" s="65"/>
      <c r="J132" s="76"/>
      <c r="K132" s="76"/>
      <c r="L132" s="76"/>
      <c r="M132" s="74"/>
      <c r="N132" s="74"/>
      <c r="O132" s="77"/>
      <c r="P132" s="77"/>
      <c r="Q132" s="65"/>
      <c r="R132" s="65"/>
      <c r="S132" s="65"/>
      <c r="T132" s="65"/>
      <c r="U132" s="65"/>
      <c r="V132" s="65"/>
      <c r="W132" s="65"/>
      <c r="X132" s="65"/>
      <c r="Y132" s="65"/>
      <c r="Z132" s="65"/>
      <c r="AA132" s="65"/>
      <c r="AB132" s="65"/>
      <c r="AC132" s="65"/>
      <c r="AD132" s="65"/>
      <c r="AE132" s="65"/>
      <c r="AF132" s="65"/>
      <c r="AG132" s="65"/>
    </row>
    <row r="133" spans="1:33" ht="40.5" customHeight="1">
      <c r="A133" s="11"/>
      <c r="B133" s="65"/>
      <c r="C133" s="11"/>
      <c r="D133" s="65"/>
      <c r="E133" s="65"/>
      <c r="F133" s="65"/>
      <c r="G133" s="65"/>
      <c r="H133" s="65"/>
      <c r="I133" s="65"/>
      <c r="J133" s="76"/>
      <c r="K133" s="76"/>
      <c r="L133" s="76"/>
      <c r="M133" s="74"/>
      <c r="N133" s="74"/>
      <c r="O133" s="77"/>
      <c r="P133" s="77"/>
      <c r="Q133" s="65"/>
      <c r="R133" s="65"/>
      <c r="S133" s="65"/>
      <c r="T133" s="65"/>
      <c r="U133" s="65"/>
      <c r="V133" s="65"/>
      <c r="W133" s="65"/>
      <c r="X133" s="65"/>
      <c r="Y133" s="65"/>
      <c r="Z133" s="65"/>
      <c r="AA133" s="65"/>
      <c r="AB133" s="65"/>
      <c r="AC133" s="65"/>
      <c r="AD133" s="65"/>
      <c r="AE133" s="65"/>
      <c r="AF133" s="65"/>
      <c r="AG133" s="65"/>
    </row>
    <row r="134" spans="1:33" ht="40.5" customHeight="1">
      <c r="A134" s="11"/>
      <c r="B134" s="65"/>
      <c r="C134" s="11"/>
      <c r="D134" s="65"/>
      <c r="E134" s="65"/>
      <c r="F134" s="65"/>
      <c r="G134" s="65"/>
      <c r="H134" s="65"/>
      <c r="I134" s="65"/>
      <c r="J134" s="76"/>
      <c r="K134" s="76"/>
      <c r="L134" s="76"/>
      <c r="M134" s="74"/>
      <c r="N134" s="74"/>
      <c r="O134" s="77"/>
      <c r="P134" s="77"/>
      <c r="Q134" s="65"/>
      <c r="R134" s="65"/>
      <c r="S134" s="65"/>
      <c r="T134" s="65"/>
      <c r="U134" s="65"/>
      <c r="V134" s="65"/>
      <c r="W134" s="65"/>
      <c r="X134" s="65"/>
      <c r="Y134" s="65"/>
      <c r="Z134" s="65"/>
      <c r="AA134" s="65"/>
      <c r="AB134" s="65"/>
      <c r="AC134" s="65"/>
      <c r="AD134" s="65"/>
      <c r="AE134" s="65"/>
      <c r="AF134" s="65"/>
      <c r="AG134" s="65"/>
    </row>
    <row r="135" spans="1:33" ht="40.5" customHeight="1">
      <c r="A135" s="11"/>
      <c r="B135" s="65"/>
      <c r="C135" s="11"/>
      <c r="D135" s="65"/>
      <c r="E135" s="65"/>
      <c r="F135" s="65"/>
      <c r="G135" s="65"/>
      <c r="H135" s="65"/>
      <c r="I135" s="65"/>
      <c r="J135" s="76"/>
      <c r="K135" s="76"/>
      <c r="L135" s="76"/>
      <c r="M135" s="74"/>
      <c r="N135" s="74"/>
      <c r="O135" s="77"/>
      <c r="P135" s="77"/>
      <c r="Q135" s="65"/>
      <c r="R135" s="65"/>
      <c r="S135" s="65"/>
      <c r="T135" s="65"/>
      <c r="U135" s="65"/>
      <c r="V135" s="65"/>
      <c r="W135" s="65"/>
      <c r="X135" s="65"/>
      <c r="Y135" s="65"/>
      <c r="Z135" s="65"/>
      <c r="AA135" s="65"/>
      <c r="AB135" s="65"/>
      <c r="AC135" s="65"/>
      <c r="AD135" s="65"/>
      <c r="AE135" s="65"/>
      <c r="AF135" s="65"/>
      <c r="AG135" s="65"/>
    </row>
    <row r="136" spans="1:33" ht="40.5" customHeight="1">
      <c r="A136" s="11"/>
      <c r="B136" s="65"/>
      <c r="C136" s="11"/>
      <c r="D136" s="65"/>
      <c r="E136" s="65"/>
      <c r="F136" s="65"/>
      <c r="G136" s="65"/>
      <c r="H136" s="65"/>
      <c r="I136" s="65"/>
      <c r="J136" s="76"/>
      <c r="K136" s="76"/>
      <c r="L136" s="76"/>
      <c r="M136" s="74"/>
      <c r="N136" s="74"/>
      <c r="O136" s="77"/>
      <c r="P136" s="77"/>
      <c r="Q136" s="65"/>
      <c r="R136" s="65"/>
      <c r="S136" s="65"/>
      <c r="T136" s="65"/>
      <c r="U136" s="65"/>
      <c r="V136" s="65"/>
      <c r="W136" s="65"/>
      <c r="X136" s="65"/>
      <c r="Y136" s="65"/>
      <c r="Z136" s="65"/>
      <c r="AA136" s="65"/>
      <c r="AB136" s="65"/>
      <c r="AC136" s="65"/>
      <c r="AD136" s="65"/>
      <c r="AE136" s="65"/>
      <c r="AF136" s="65"/>
      <c r="AG136" s="65"/>
    </row>
    <row r="137" spans="1:33" ht="40.5" customHeight="1">
      <c r="A137" s="11"/>
      <c r="B137" s="65"/>
      <c r="C137" s="11"/>
      <c r="D137" s="65"/>
      <c r="E137" s="65"/>
      <c r="F137" s="65"/>
      <c r="G137" s="65"/>
      <c r="H137" s="65"/>
      <c r="I137" s="65"/>
      <c r="J137" s="76"/>
      <c r="K137" s="76"/>
      <c r="L137" s="76"/>
      <c r="M137" s="74"/>
      <c r="N137" s="74"/>
      <c r="O137" s="77"/>
      <c r="P137" s="77"/>
      <c r="Q137" s="65"/>
      <c r="R137" s="65"/>
      <c r="S137" s="65"/>
      <c r="T137" s="65"/>
      <c r="U137" s="65"/>
      <c r="V137" s="65"/>
      <c r="W137" s="65"/>
      <c r="X137" s="65"/>
      <c r="Y137" s="65"/>
      <c r="Z137" s="65"/>
      <c r="AA137" s="65"/>
      <c r="AB137" s="65"/>
      <c r="AC137" s="65"/>
      <c r="AD137" s="65"/>
      <c r="AE137" s="65"/>
      <c r="AF137" s="65"/>
      <c r="AG137" s="65"/>
    </row>
    <row r="138" spans="1:33" ht="40.5" customHeight="1">
      <c r="A138" s="11"/>
      <c r="B138" s="65"/>
      <c r="C138" s="11"/>
      <c r="D138" s="65"/>
      <c r="E138" s="65"/>
      <c r="F138" s="65"/>
      <c r="G138" s="65"/>
      <c r="H138" s="65"/>
      <c r="I138" s="65"/>
      <c r="J138" s="76"/>
      <c r="K138" s="76"/>
      <c r="L138" s="76"/>
      <c r="M138" s="74"/>
      <c r="N138" s="74"/>
      <c r="O138" s="77"/>
      <c r="P138" s="77"/>
      <c r="Q138" s="65"/>
      <c r="R138" s="65"/>
      <c r="S138" s="65"/>
      <c r="T138" s="65"/>
      <c r="U138" s="65"/>
      <c r="V138" s="65"/>
      <c r="W138" s="65"/>
      <c r="X138" s="65"/>
      <c r="Y138" s="65"/>
      <c r="Z138" s="65"/>
      <c r="AA138" s="65"/>
      <c r="AB138" s="65"/>
      <c r="AC138" s="65"/>
      <c r="AD138" s="65"/>
      <c r="AE138" s="65"/>
      <c r="AF138" s="65"/>
      <c r="AG138" s="65"/>
    </row>
    <row r="139" spans="1:33" ht="40.5" customHeight="1">
      <c r="A139" s="11"/>
      <c r="B139" s="65"/>
      <c r="C139" s="11"/>
      <c r="D139" s="65"/>
      <c r="E139" s="65"/>
      <c r="F139" s="65"/>
      <c r="G139" s="65"/>
      <c r="H139" s="65"/>
      <c r="I139" s="65"/>
      <c r="J139" s="76"/>
      <c r="K139" s="76"/>
      <c r="L139" s="76"/>
      <c r="M139" s="74"/>
      <c r="N139" s="74"/>
      <c r="O139" s="77"/>
      <c r="P139" s="77"/>
      <c r="Q139" s="65"/>
      <c r="R139" s="65"/>
      <c r="S139" s="65"/>
      <c r="T139" s="65"/>
      <c r="U139" s="65"/>
      <c r="V139" s="65"/>
      <c r="W139" s="65"/>
      <c r="X139" s="65"/>
      <c r="Y139" s="65"/>
      <c r="Z139" s="65"/>
      <c r="AA139" s="65"/>
      <c r="AB139" s="65"/>
      <c r="AC139" s="65"/>
      <c r="AD139" s="65"/>
      <c r="AE139" s="65"/>
      <c r="AF139" s="65"/>
      <c r="AG139" s="65"/>
    </row>
    <row r="140" spans="1:33" ht="40.5" customHeight="1">
      <c r="A140" s="11"/>
      <c r="B140" s="65"/>
      <c r="C140" s="11"/>
      <c r="D140" s="65"/>
      <c r="E140" s="65"/>
      <c r="F140" s="65"/>
      <c r="G140" s="65"/>
      <c r="H140" s="65"/>
      <c r="I140" s="65"/>
      <c r="J140" s="76"/>
      <c r="K140" s="76"/>
      <c r="L140" s="76"/>
      <c r="M140" s="74"/>
      <c r="N140" s="74"/>
      <c r="O140" s="77"/>
      <c r="P140" s="77"/>
      <c r="Q140" s="65"/>
      <c r="R140" s="65"/>
      <c r="S140" s="65"/>
      <c r="T140" s="65"/>
      <c r="U140" s="65"/>
      <c r="V140" s="65"/>
      <c r="W140" s="65"/>
      <c r="X140" s="65"/>
      <c r="Y140" s="65"/>
      <c r="Z140" s="65"/>
      <c r="AA140" s="65"/>
      <c r="AB140" s="65"/>
      <c r="AC140" s="65"/>
      <c r="AD140" s="65"/>
      <c r="AE140" s="65"/>
      <c r="AF140" s="65"/>
      <c r="AG140" s="65"/>
    </row>
    <row r="141" spans="1:33" ht="40.5" customHeight="1">
      <c r="A141" s="11"/>
      <c r="B141" s="65"/>
      <c r="C141" s="11"/>
      <c r="D141" s="65"/>
      <c r="E141" s="65"/>
      <c r="F141" s="65"/>
      <c r="G141" s="65"/>
      <c r="H141" s="65"/>
      <c r="I141" s="65"/>
      <c r="J141" s="76"/>
      <c r="K141" s="76"/>
      <c r="L141" s="76"/>
      <c r="M141" s="74"/>
      <c r="N141" s="74"/>
      <c r="O141" s="77"/>
      <c r="P141" s="77"/>
      <c r="Q141" s="65"/>
      <c r="R141" s="65"/>
      <c r="S141" s="65"/>
      <c r="T141" s="65"/>
      <c r="U141" s="65"/>
      <c r="V141" s="65"/>
      <c r="W141" s="65"/>
      <c r="X141" s="65"/>
      <c r="Y141" s="65"/>
      <c r="Z141" s="65"/>
      <c r="AA141" s="65"/>
      <c r="AB141" s="65"/>
      <c r="AC141" s="65"/>
      <c r="AD141" s="65"/>
      <c r="AE141" s="65"/>
      <c r="AF141" s="65"/>
      <c r="AG141" s="65"/>
    </row>
    <row r="142" spans="1:33" ht="40.5" customHeight="1">
      <c r="A142" s="11"/>
      <c r="B142" s="65"/>
      <c r="C142" s="11"/>
      <c r="D142" s="65"/>
      <c r="E142" s="65"/>
      <c r="F142" s="65"/>
      <c r="G142" s="65"/>
      <c r="H142" s="65"/>
      <c r="I142" s="65"/>
      <c r="J142" s="76"/>
      <c r="K142" s="76"/>
      <c r="L142" s="76"/>
      <c r="M142" s="74"/>
      <c r="N142" s="74"/>
      <c r="O142" s="77"/>
      <c r="P142" s="77"/>
      <c r="Q142" s="65"/>
      <c r="R142" s="65"/>
      <c r="S142" s="65"/>
      <c r="T142" s="65"/>
      <c r="U142" s="65"/>
      <c r="V142" s="65"/>
      <c r="W142" s="65"/>
      <c r="X142" s="65"/>
      <c r="Y142" s="65"/>
      <c r="Z142" s="65"/>
      <c r="AA142" s="65"/>
      <c r="AB142" s="65"/>
      <c r="AC142" s="65"/>
      <c r="AD142" s="65"/>
      <c r="AE142" s="65"/>
      <c r="AF142" s="65"/>
      <c r="AG142" s="65"/>
    </row>
    <row r="143" spans="1:33" ht="40.5" customHeight="1">
      <c r="A143" s="11"/>
      <c r="B143" s="65"/>
      <c r="C143" s="11"/>
      <c r="D143" s="65"/>
      <c r="E143" s="65"/>
      <c r="F143" s="65"/>
      <c r="G143" s="65"/>
      <c r="H143" s="65"/>
      <c r="I143" s="65"/>
      <c r="J143" s="76"/>
      <c r="K143" s="76"/>
      <c r="L143" s="76"/>
      <c r="M143" s="74"/>
      <c r="N143" s="74"/>
      <c r="O143" s="77"/>
      <c r="P143" s="77"/>
      <c r="Q143" s="65"/>
      <c r="R143" s="65"/>
      <c r="S143" s="65"/>
      <c r="T143" s="65"/>
      <c r="U143" s="65"/>
      <c r="V143" s="65"/>
      <c r="W143" s="65"/>
      <c r="X143" s="65"/>
      <c r="Y143" s="65"/>
      <c r="Z143" s="65"/>
      <c r="AA143" s="65"/>
      <c r="AB143" s="65"/>
      <c r="AC143" s="65"/>
      <c r="AD143" s="65"/>
      <c r="AE143" s="65"/>
      <c r="AF143" s="65"/>
      <c r="AG143" s="65"/>
    </row>
    <row r="144" spans="1:33" ht="40.5" customHeight="1">
      <c r="A144" s="11"/>
      <c r="B144" s="65"/>
      <c r="C144" s="11"/>
      <c r="D144" s="65"/>
      <c r="E144" s="65"/>
      <c r="F144" s="65"/>
      <c r="G144" s="65"/>
      <c r="H144" s="65"/>
      <c r="I144" s="65"/>
      <c r="J144" s="76"/>
      <c r="K144" s="76"/>
      <c r="L144" s="76"/>
      <c r="M144" s="74"/>
      <c r="N144" s="74"/>
      <c r="O144" s="77"/>
      <c r="P144" s="77"/>
      <c r="Q144" s="65"/>
      <c r="R144" s="65"/>
      <c r="S144" s="65"/>
      <c r="T144" s="65"/>
      <c r="U144" s="65"/>
      <c r="V144" s="65"/>
      <c r="W144" s="65"/>
      <c r="X144" s="65"/>
      <c r="Y144" s="65"/>
      <c r="Z144" s="65"/>
      <c r="AA144" s="65"/>
      <c r="AB144" s="65"/>
      <c r="AC144" s="65"/>
      <c r="AD144" s="65"/>
      <c r="AE144" s="65"/>
      <c r="AF144" s="65"/>
      <c r="AG144" s="65"/>
    </row>
    <row r="145" spans="1:33" ht="40.5" customHeight="1">
      <c r="A145" s="11"/>
      <c r="B145" s="65"/>
      <c r="C145" s="11"/>
      <c r="D145" s="65"/>
      <c r="E145" s="65"/>
      <c r="F145" s="65"/>
      <c r="G145" s="65"/>
      <c r="H145" s="65"/>
      <c r="I145" s="65"/>
      <c r="J145" s="76"/>
      <c r="K145" s="76"/>
      <c r="L145" s="76"/>
      <c r="M145" s="74"/>
      <c r="N145" s="74"/>
      <c r="O145" s="77"/>
      <c r="P145" s="77"/>
      <c r="Q145" s="65"/>
      <c r="R145" s="65"/>
      <c r="S145" s="65"/>
      <c r="T145" s="65"/>
      <c r="U145" s="65"/>
      <c r="V145" s="65"/>
      <c r="W145" s="65"/>
      <c r="X145" s="65"/>
      <c r="Y145" s="65"/>
      <c r="Z145" s="65"/>
      <c r="AA145" s="65"/>
      <c r="AB145" s="65"/>
      <c r="AC145" s="65"/>
      <c r="AD145" s="65"/>
      <c r="AE145" s="65"/>
      <c r="AF145" s="65"/>
      <c r="AG145" s="65"/>
    </row>
    <row r="146" spans="1:33" ht="40.5" customHeight="1">
      <c r="A146" s="11"/>
      <c r="B146" s="65"/>
      <c r="C146" s="11"/>
      <c r="D146" s="65"/>
      <c r="E146" s="65"/>
      <c r="F146" s="65"/>
      <c r="G146" s="65"/>
      <c r="H146" s="65"/>
      <c r="I146" s="65"/>
      <c r="J146" s="76"/>
      <c r="K146" s="76"/>
      <c r="L146" s="76"/>
      <c r="M146" s="74"/>
      <c r="N146" s="74"/>
      <c r="O146" s="77"/>
      <c r="P146" s="77"/>
      <c r="Q146" s="65"/>
      <c r="R146" s="65"/>
      <c r="S146" s="65"/>
      <c r="T146" s="65"/>
      <c r="U146" s="65"/>
      <c r="V146" s="65"/>
      <c r="W146" s="65"/>
      <c r="X146" s="65"/>
      <c r="Y146" s="65"/>
      <c r="Z146" s="65"/>
      <c r="AA146" s="65"/>
      <c r="AB146" s="65"/>
      <c r="AC146" s="65"/>
      <c r="AD146" s="65"/>
      <c r="AE146" s="65"/>
      <c r="AF146" s="65"/>
      <c r="AG146" s="65"/>
    </row>
    <row r="147" spans="1:33" ht="40.5" customHeight="1">
      <c r="A147" s="11"/>
      <c r="B147" s="65"/>
      <c r="C147" s="11"/>
      <c r="D147" s="65"/>
      <c r="E147" s="65"/>
      <c r="F147" s="65"/>
      <c r="G147" s="65"/>
      <c r="H147" s="65"/>
      <c r="I147" s="65"/>
      <c r="J147" s="76"/>
      <c r="K147" s="76"/>
      <c r="L147" s="76"/>
      <c r="M147" s="74"/>
      <c r="N147" s="74"/>
      <c r="O147" s="77"/>
      <c r="P147" s="77"/>
      <c r="Q147" s="65"/>
      <c r="R147" s="65"/>
      <c r="S147" s="65"/>
      <c r="T147" s="65"/>
      <c r="U147" s="65"/>
      <c r="V147" s="65"/>
      <c r="W147" s="65"/>
      <c r="X147" s="65"/>
      <c r="Y147" s="65"/>
      <c r="Z147" s="65"/>
      <c r="AA147" s="65"/>
      <c r="AB147" s="65"/>
      <c r="AC147" s="65"/>
      <c r="AD147" s="65"/>
      <c r="AE147" s="65"/>
      <c r="AF147" s="65"/>
      <c r="AG147" s="65"/>
    </row>
    <row r="148" spans="1:33" ht="40.5" customHeight="1">
      <c r="A148" s="11"/>
      <c r="B148" s="65"/>
      <c r="C148" s="11"/>
      <c r="D148" s="65"/>
      <c r="E148" s="65"/>
      <c r="F148" s="65"/>
      <c r="G148" s="65"/>
      <c r="H148" s="65"/>
      <c r="I148" s="65"/>
      <c r="J148" s="76"/>
      <c r="K148" s="76"/>
      <c r="L148" s="76"/>
      <c r="M148" s="74"/>
      <c r="N148" s="74"/>
      <c r="O148" s="77"/>
      <c r="P148" s="77"/>
      <c r="Q148" s="65"/>
      <c r="R148" s="65"/>
      <c r="S148" s="65"/>
      <c r="T148" s="65"/>
      <c r="U148" s="65"/>
      <c r="V148" s="65"/>
      <c r="W148" s="65"/>
      <c r="X148" s="65"/>
      <c r="Y148" s="65"/>
      <c r="Z148" s="65"/>
      <c r="AA148" s="65"/>
      <c r="AB148" s="65"/>
      <c r="AC148" s="65"/>
      <c r="AD148" s="65"/>
      <c r="AE148" s="65"/>
      <c r="AF148" s="65"/>
      <c r="AG148" s="65"/>
    </row>
    <row r="149" spans="1:33" ht="40.5" customHeight="1">
      <c r="A149" s="11"/>
      <c r="B149" s="65"/>
      <c r="C149" s="11"/>
      <c r="D149" s="65"/>
      <c r="E149" s="65"/>
      <c r="F149" s="65"/>
      <c r="G149" s="65"/>
      <c r="H149" s="65"/>
      <c r="I149" s="65"/>
      <c r="J149" s="76"/>
      <c r="K149" s="76"/>
      <c r="L149" s="76"/>
      <c r="M149" s="74"/>
      <c r="N149" s="74"/>
      <c r="O149" s="77"/>
      <c r="P149" s="77"/>
      <c r="Q149" s="65"/>
      <c r="R149" s="65"/>
      <c r="S149" s="65"/>
      <c r="T149" s="65"/>
      <c r="U149" s="65"/>
      <c r="V149" s="65"/>
      <c r="W149" s="65"/>
      <c r="X149" s="65"/>
      <c r="Y149" s="65"/>
      <c r="Z149" s="65"/>
      <c r="AA149" s="65"/>
      <c r="AB149" s="65"/>
      <c r="AC149" s="65"/>
      <c r="AD149" s="65"/>
      <c r="AE149" s="65"/>
      <c r="AF149" s="65"/>
      <c r="AG149" s="65"/>
    </row>
    <row r="150" spans="1:33" ht="40.5" customHeight="1">
      <c r="A150" s="11"/>
      <c r="B150" s="65"/>
      <c r="C150" s="11"/>
      <c r="D150" s="65"/>
      <c r="E150" s="65"/>
      <c r="F150" s="65"/>
      <c r="G150" s="65"/>
      <c r="H150" s="65"/>
      <c r="I150" s="65"/>
      <c r="J150" s="76"/>
      <c r="K150" s="76"/>
      <c r="L150" s="76"/>
      <c r="M150" s="74"/>
      <c r="N150" s="74"/>
      <c r="O150" s="77"/>
      <c r="P150" s="77"/>
      <c r="Q150" s="65"/>
      <c r="R150" s="65"/>
      <c r="S150" s="65"/>
      <c r="T150" s="65"/>
      <c r="U150" s="65"/>
      <c r="V150" s="65"/>
      <c r="W150" s="65"/>
      <c r="X150" s="65"/>
      <c r="Y150" s="65"/>
      <c r="Z150" s="65"/>
      <c r="AA150" s="65"/>
      <c r="AB150" s="65"/>
      <c r="AC150" s="65"/>
      <c r="AD150" s="65"/>
      <c r="AE150" s="65"/>
      <c r="AF150" s="65"/>
      <c r="AG150" s="65"/>
    </row>
    <row r="151" spans="1:33" ht="40.5" customHeight="1">
      <c r="A151" s="11"/>
      <c r="B151" s="65"/>
      <c r="C151" s="11"/>
      <c r="D151" s="65"/>
      <c r="E151" s="65"/>
      <c r="F151" s="65"/>
      <c r="G151" s="65"/>
      <c r="H151" s="65"/>
      <c r="I151" s="65"/>
      <c r="J151" s="76"/>
      <c r="K151" s="76"/>
      <c r="L151" s="76"/>
      <c r="M151" s="74"/>
      <c r="N151" s="74"/>
      <c r="O151" s="77"/>
      <c r="P151" s="77"/>
      <c r="Q151" s="65"/>
      <c r="R151" s="65"/>
      <c r="S151" s="65"/>
      <c r="T151" s="65"/>
      <c r="U151" s="65"/>
      <c r="V151" s="65"/>
      <c r="W151" s="65"/>
      <c r="X151" s="65"/>
      <c r="Y151" s="65"/>
      <c r="Z151" s="65"/>
      <c r="AA151" s="65"/>
      <c r="AB151" s="65"/>
      <c r="AC151" s="65"/>
      <c r="AD151" s="65"/>
      <c r="AE151" s="65"/>
      <c r="AF151" s="65"/>
      <c r="AG151" s="65"/>
    </row>
    <row r="152" spans="1:33" ht="40.5" customHeight="1">
      <c r="A152" s="11"/>
      <c r="B152" s="65"/>
      <c r="C152" s="11"/>
      <c r="D152" s="65"/>
      <c r="E152" s="65"/>
      <c r="F152" s="65"/>
      <c r="G152" s="65"/>
      <c r="H152" s="65"/>
      <c r="I152" s="65"/>
      <c r="J152" s="76"/>
      <c r="K152" s="76"/>
      <c r="L152" s="76"/>
      <c r="M152" s="74"/>
      <c r="N152" s="74"/>
      <c r="O152" s="77"/>
      <c r="P152" s="77"/>
      <c r="Q152" s="65"/>
      <c r="R152" s="65"/>
      <c r="S152" s="65"/>
      <c r="T152" s="65"/>
      <c r="U152" s="65"/>
      <c r="V152" s="65"/>
      <c r="W152" s="65"/>
      <c r="X152" s="65"/>
      <c r="Y152" s="65"/>
      <c r="Z152" s="65"/>
      <c r="AA152" s="65"/>
      <c r="AB152" s="65"/>
      <c r="AC152" s="65"/>
      <c r="AD152" s="65"/>
      <c r="AE152" s="65"/>
      <c r="AF152" s="65"/>
      <c r="AG152" s="65"/>
    </row>
    <row r="153" spans="1:33" ht="40.5" customHeight="1">
      <c r="A153" s="11"/>
      <c r="B153" s="65"/>
      <c r="C153" s="11"/>
      <c r="D153" s="65"/>
      <c r="E153" s="65"/>
      <c r="F153" s="65"/>
      <c r="G153" s="65"/>
      <c r="H153" s="65"/>
      <c r="I153" s="65"/>
      <c r="J153" s="76"/>
      <c r="K153" s="76"/>
      <c r="L153" s="76"/>
      <c r="M153" s="74"/>
      <c r="N153" s="74"/>
      <c r="O153" s="77"/>
      <c r="P153" s="77"/>
      <c r="Q153" s="65"/>
      <c r="R153" s="65"/>
      <c r="S153" s="65"/>
      <c r="T153" s="65"/>
      <c r="U153" s="65"/>
      <c r="V153" s="65"/>
      <c r="W153" s="65"/>
      <c r="X153" s="65"/>
      <c r="Y153" s="65"/>
      <c r="Z153" s="65"/>
      <c r="AA153" s="65"/>
      <c r="AB153" s="65"/>
      <c r="AC153" s="65"/>
      <c r="AD153" s="65"/>
      <c r="AE153" s="65"/>
      <c r="AF153" s="65"/>
      <c r="AG153" s="65"/>
    </row>
    <row r="154" spans="1:33" ht="40.5" customHeight="1">
      <c r="A154" s="11"/>
      <c r="B154" s="65"/>
      <c r="C154" s="11"/>
      <c r="D154" s="65"/>
      <c r="E154" s="65"/>
      <c r="F154" s="65"/>
      <c r="G154" s="65"/>
      <c r="H154" s="65"/>
      <c r="I154" s="65"/>
      <c r="J154" s="76"/>
      <c r="K154" s="76"/>
      <c r="L154" s="76"/>
      <c r="M154" s="74"/>
      <c r="N154" s="74"/>
      <c r="O154" s="77"/>
      <c r="P154" s="77"/>
      <c r="Q154" s="65"/>
      <c r="R154" s="65"/>
      <c r="S154" s="65"/>
      <c r="T154" s="65"/>
      <c r="U154" s="65"/>
      <c r="V154" s="65"/>
      <c r="W154" s="65"/>
      <c r="X154" s="65"/>
      <c r="Y154" s="65"/>
      <c r="Z154" s="65"/>
      <c r="AA154" s="65"/>
      <c r="AB154" s="65"/>
      <c r="AC154" s="65"/>
      <c r="AD154" s="65"/>
      <c r="AE154" s="65"/>
      <c r="AF154" s="65"/>
      <c r="AG154" s="65"/>
    </row>
    <row r="155" spans="1:33" ht="40.5" customHeight="1">
      <c r="A155" s="11"/>
      <c r="B155" s="65"/>
      <c r="C155" s="11"/>
      <c r="D155" s="65"/>
      <c r="E155" s="65"/>
      <c r="F155" s="65"/>
      <c r="G155" s="65"/>
      <c r="H155" s="65"/>
      <c r="I155" s="65"/>
      <c r="J155" s="76"/>
      <c r="K155" s="76"/>
      <c r="L155" s="76"/>
      <c r="M155" s="74"/>
      <c r="N155" s="74"/>
      <c r="O155" s="77"/>
      <c r="P155" s="77"/>
      <c r="Q155" s="65"/>
      <c r="R155" s="65"/>
      <c r="S155" s="65"/>
      <c r="T155" s="65"/>
      <c r="U155" s="65"/>
      <c r="V155" s="65"/>
      <c r="W155" s="65"/>
      <c r="X155" s="65"/>
      <c r="Y155" s="65"/>
      <c r="Z155" s="65"/>
      <c r="AA155" s="65"/>
      <c r="AB155" s="65"/>
      <c r="AC155" s="65"/>
      <c r="AD155" s="65"/>
      <c r="AE155" s="65"/>
      <c r="AF155" s="65"/>
      <c r="AG155" s="65"/>
    </row>
    <row r="156" spans="1:33" ht="40.5" customHeight="1">
      <c r="A156" s="11"/>
      <c r="B156" s="65"/>
      <c r="C156" s="11"/>
      <c r="D156" s="65"/>
      <c r="E156" s="65"/>
      <c r="F156" s="65"/>
      <c r="G156" s="65"/>
      <c r="H156" s="65"/>
      <c r="I156" s="65"/>
      <c r="J156" s="76"/>
      <c r="K156" s="76"/>
      <c r="L156" s="76"/>
      <c r="M156" s="74"/>
      <c r="N156" s="74"/>
      <c r="O156" s="77"/>
      <c r="P156" s="77"/>
      <c r="Q156" s="65"/>
      <c r="R156" s="65"/>
      <c r="S156" s="65"/>
      <c r="T156" s="65"/>
      <c r="U156" s="65"/>
      <c r="V156" s="65"/>
      <c r="W156" s="65"/>
      <c r="X156" s="65"/>
      <c r="Y156" s="65"/>
      <c r="Z156" s="65"/>
      <c r="AA156" s="65"/>
      <c r="AB156" s="65"/>
      <c r="AC156" s="65"/>
      <c r="AD156" s="65"/>
      <c r="AE156" s="65"/>
      <c r="AF156" s="65"/>
      <c r="AG156" s="65"/>
    </row>
    <row r="157" spans="1:33" ht="40.5" customHeight="1">
      <c r="A157" s="11"/>
      <c r="B157" s="65"/>
      <c r="C157" s="11"/>
      <c r="D157" s="65"/>
      <c r="E157" s="65"/>
      <c r="F157" s="65"/>
      <c r="G157" s="65"/>
      <c r="H157" s="65"/>
      <c r="I157" s="65"/>
      <c r="J157" s="76"/>
      <c r="K157" s="76"/>
      <c r="L157" s="76"/>
      <c r="M157" s="74"/>
      <c r="N157" s="74"/>
      <c r="O157" s="77"/>
      <c r="P157" s="77"/>
      <c r="Q157" s="65"/>
      <c r="R157" s="65"/>
      <c r="S157" s="65"/>
      <c r="T157" s="65"/>
      <c r="U157" s="65"/>
      <c r="V157" s="65"/>
      <c r="W157" s="65"/>
      <c r="X157" s="65"/>
      <c r="Y157" s="65"/>
      <c r="Z157" s="65"/>
      <c r="AA157" s="65"/>
      <c r="AB157" s="65"/>
      <c r="AC157" s="65"/>
      <c r="AD157" s="65"/>
      <c r="AE157" s="65"/>
      <c r="AF157" s="65"/>
      <c r="AG157" s="65"/>
    </row>
    <row r="158" spans="1:33" ht="40.5" customHeight="1">
      <c r="A158" s="11"/>
      <c r="B158" s="65"/>
      <c r="C158" s="11"/>
      <c r="D158" s="65"/>
      <c r="E158" s="65"/>
      <c r="F158" s="65"/>
      <c r="G158" s="65"/>
      <c r="H158" s="65"/>
      <c r="I158" s="65"/>
      <c r="J158" s="76"/>
      <c r="K158" s="76"/>
      <c r="L158" s="76"/>
      <c r="M158" s="74"/>
      <c r="N158" s="74"/>
      <c r="O158" s="77"/>
      <c r="P158" s="77"/>
      <c r="Q158" s="65"/>
      <c r="R158" s="65"/>
      <c r="S158" s="65"/>
      <c r="T158" s="65"/>
      <c r="U158" s="65"/>
      <c r="V158" s="65"/>
      <c r="W158" s="65"/>
      <c r="X158" s="65"/>
      <c r="Y158" s="65"/>
      <c r="Z158" s="65"/>
      <c r="AA158" s="65"/>
      <c r="AB158" s="65"/>
      <c r="AC158" s="65"/>
      <c r="AD158" s="65"/>
      <c r="AE158" s="65"/>
      <c r="AF158" s="65"/>
      <c r="AG158" s="65"/>
    </row>
    <row r="159" spans="1:33" ht="40.5" customHeight="1">
      <c r="A159" s="11"/>
      <c r="B159" s="65"/>
      <c r="C159" s="11"/>
      <c r="D159" s="65"/>
      <c r="E159" s="65"/>
      <c r="F159" s="65"/>
      <c r="G159" s="65"/>
      <c r="H159" s="65"/>
      <c r="I159" s="65"/>
      <c r="J159" s="76"/>
      <c r="K159" s="76"/>
      <c r="L159" s="76"/>
      <c r="M159" s="74"/>
      <c r="N159" s="74"/>
      <c r="O159" s="77"/>
      <c r="P159" s="77"/>
      <c r="Q159" s="65"/>
      <c r="R159" s="65"/>
      <c r="S159" s="65"/>
      <c r="T159" s="65"/>
      <c r="U159" s="65"/>
      <c r="V159" s="65"/>
      <c r="W159" s="65"/>
      <c r="X159" s="65"/>
      <c r="Y159" s="65"/>
      <c r="Z159" s="65"/>
      <c r="AA159" s="65"/>
      <c r="AB159" s="65"/>
      <c r="AC159" s="65"/>
      <c r="AD159" s="65"/>
      <c r="AE159" s="65"/>
      <c r="AF159" s="65"/>
      <c r="AG159" s="65"/>
    </row>
    <row r="160" spans="1:33" ht="40.5" customHeight="1">
      <c r="A160" s="11"/>
      <c r="B160" s="65"/>
      <c r="C160" s="11"/>
      <c r="D160" s="65"/>
      <c r="E160" s="65"/>
      <c r="F160" s="65"/>
      <c r="G160" s="65"/>
      <c r="H160" s="65"/>
      <c r="I160" s="65"/>
      <c r="J160" s="76"/>
      <c r="K160" s="76"/>
      <c r="L160" s="76"/>
      <c r="M160" s="74"/>
      <c r="N160" s="74"/>
      <c r="O160" s="77"/>
      <c r="P160" s="77"/>
      <c r="Q160" s="65"/>
      <c r="R160" s="65"/>
      <c r="S160" s="65"/>
      <c r="T160" s="65"/>
      <c r="U160" s="65"/>
      <c r="V160" s="65"/>
      <c r="W160" s="65"/>
      <c r="X160" s="65"/>
      <c r="Y160" s="65"/>
      <c r="Z160" s="65"/>
      <c r="AA160" s="65"/>
      <c r="AB160" s="65"/>
      <c r="AC160" s="65"/>
      <c r="AD160" s="65"/>
      <c r="AE160" s="65"/>
      <c r="AF160" s="65"/>
      <c r="AG160" s="65"/>
    </row>
    <row r="161" spans="1:33" ht="40.5" customHeight="1">
      <c r="A161" s="11"/>
      <c r="B161" s="65"/>
      <c r="C161" s="11"/>
      <c r="D161" s="65"/>
      <c r="E161" s="65"/>
      <c r="F161" s="65"/>
      <c r="G161" s="65"/>
      <c r="H161" s="65"/>
      <c r="I161" s="65"/>
      <c r="J161" s="76"/>
      <c r="K161" s="76"/>
      <c r="L161" s="76"/>
      <c r="M161" s="74"/>
      <c r="N161" s="74"/>
      <c r="O161" s="77"/>
      <c r="P161" s="77"/>
      <c r="Q161" s="65"/>
      <c r="R161" s="65"/>
      <c r="S161" s="65"/>
      <c r="T161" s="65"/>
      <c r="U161" s="65"/>
      <c r="V161" s="65"/>
      <c r="W161" s="65"/>
      <c r="X161" s="65"/>
      <c r="Y161" s="65"/>
      <c r="Z161" s="65"/>
      <c r="AA161" s="65"/>
      <c r="AB161" s="65"/>
      <c r="AC161" s="65"/>
      <c r="AD161" s="65"/>
      <c r="AE161" s="65"/>
      <c r="AF161" s="65"/>
      <c r="AG161" s="65"/>
    </row>
    <row r="162" spans="1:33" ht="40.5" customHeight="1">
      <c r="A162" s="11"/>
      <c r="B162" s="65"/>
      <c r="C162" s="11"/>
      <c r="D162" s="65"/>
      <c r="E162" s="65"/>
      <c r="F162" s="65"/>
      <c r="G162" s="65"/>
      <c r="H162" s="65"/>
      <c r="I162" s="65"/>
      <c r="J162" s="76"/>
      <c r="K162" s="76"/>
      <c r="L162" s="76"/>
      <c r="M162" s="74"/>
      <c r="N162" s="74"/>
      <c r="O162" s="77"/>
      <c r="P162" s="77"/>
      <c r="Q162" s="65"/>
      <c r="R162" s="65"/>
      <c r="S162" s="65"/>
      <c r="T162" s="65"/>
      <c r="U162" s="65"/>
      <c r="V162" s="65"/>
      <c r="W162" s="65"/>
      <c r="X162" s="65"/>
      <c r="Y162" s="65"/>
      <c r="Z162" s="65"/>
      <c r="AA162" s="65"/>
      <c r="AB162" s="65"/>
      <c r="AC162" s="65"/>
      <c r="AD162" s="65"/>
      <c r="AE162" s="65"/>
      <c r="AF162" s="65"/>
      <c r="AG162" s="65"/>
    </row>
    <row r="163" spans="1:33" ht="40.5" customHeight="1">
      <c r="A163" s="11"/>
      <c r="B163" s="65"/>
      <c r="C163" s="11"/>
      <c r="D163" s="65"/>
      <c r="E163" s="65"/>
      <c r="F163" s="65"/>
      <c r="G163" s="65"/>
      <c r="H163" s="65"/>
      <c r="I163" s="65"/>
      <c r="J163" s="76"/>
      <c r="K163" s="76"/>
      <c r="L163" s="76"/>
      <c r="M163" s="74"/>
      <c r="N163" s="74"/>
      <c r="O163" s="77"/>
      <c r="P163" s="77"/>
      <c r="Q163" s="65"/>
      <c r="R163" s="65"/>
      <c r="S163" s="65"/>
      <c r="T163" s="65"/>
      <c r="U163" s="65"/>
      <c r="V163" s="65"/>
      <c r="W163" s="65"/>
      <c r="X163" s="65"/>
      <c r="Y163" s="65"/>
      <c r="Z163" s="65"/>
      <c r="AA163" s="65"/>
      <c r="AB163" s="65"/>
      <c r="AC163" s="65"/>
      <c r="AD163" s="65"/>
      <c r="AE163" s="65"/>
      <c r="AF163" s="65"/>
      <c r="AG163" s="65"/>
    </row>
    <row r="164" spans="1:33" ht="40.5" customHeight="1">
      <c r="A164" s="11"/>
      <c r="B164" s="65"/>
      <c r="C164" s="11"/>
      <c r="D164" s="65"/>
      <c r="E164" s="65"/>
      <c r="F164" s="65"/>
      <c r="G164" s="65"/>
      <c r="H164" s="65"/>
      <c r="I164" s="65"/>
      <c r="J164" s="76"/>
      <c r="K164" s="76"/>
      <c r="L164" s="76"/>
      <c r="M164" s="74"/>
      <c r="N164" s="74"/>
      <c r="O164" s="77"/>
      <c r="P164" s="77"/>
      <c r="Q164" s="65"/>
      <c r="R164" s="65"/>
      <c r="S164" s="65"/>
      <c r="T164" s="65"/>
      <c r="U164" s="65"/>
      <c r="V164" s="65"/>
      <c r="W164" s="65"/>
      <c r="X164" s="65"/>
      <c r="Y164" s="65"/>
      <c r="Z164" s="65"/>
      <c r="AA164" s="65"/>
      <c r="AB164" s="65"/>
      <c r="AC164" s="65"/>
      <c r="AD164" s="65"/>
      <c r="AE164" s="65"/>
      <c r="AF164" s="65"/>
      <c r="AG164" s="65"/>
    </row>
    <row r="165" spans="1:33" ht="40.5" customHeight="1">
      <c r="A165" s="11"/>
      <c r="B165" s="65"/>
      <c r="C165" s="11"/>
      <c r="D165" s="65"/>
      <c r="E165" s="65"/>
      <c r="F165" s="65"/>
      <c r="G165" s="65"/>
      <c r="H165" s="65"/>
      <c r="I165" s="65"/>
      <c r="J165" s="76"/>
      <c r="K165" s="76"/>
      <c r="L165" s="76"/>
      <c r="M165" s="74"/>
      <c r="N165" s="74"/>
      <c r="O165" s="77"/>
      <c r="P165" s="77"/>
      <c r="Q165" s="65"/>
      <c r="R165" s="65"/>
      <c r="S165" s="65"/>
      <c r="T165" s="65"/>
      <c r="U165" s="65"/>
      <c r="V165" s="65"/>
      <c r="W165" s="65"/>
      <c r="X165" s="65"/>
      <c r="Y165" s="65"/>
      <c r="Z165" s="65"/>
      <c r="AA165" s="65"/>
      <c r="AB165" s="65"/>
      <c r="AC165" s="65"/>
      <c r="AD165" s="65"/>
      <c r="AE165" s="65"/>
      <c r="AF165" s="65"/>
      <c r="AG165" s="65"/>
    </row>
    <row r="166" spans="1:33" ht="40.5" customHeight="1">
      <c r="A166" s="11"/>
      <c r="B166" s="65"/>
      <c r="C166" s="11"/>
      <c r="D166" s="65"/>
      <c r="E166" s="65"/>
      <c r="F166" s="65"/>
      <c r="G166" s="65"/>
      <c r="H166" s="65"/>
      <c r="I166" s="65"/>
      <c r="J166" s="76"/>
      <c r="K166" s="76"/>
      <c r="L166" s="76"/>
      <c r="M166" s="74"/>
      <c r="N166" s="74"/>
      <c r="O166" s="77"/>
      <c r="P166" s="77"/>
      <c r="Q166" s="65"/>
      <c r="R166" s="65"/>
      <c r="S166" s="65"/>
      <c r="T166" s="65"/>
      <c r="U166" s="65"/>
      <c r="V166" s="65"/>
      <c r="W166" s="65"/>
      <c r="X166" s="65"/>
      <c r="Y166" s="65"/>
      <c r="Z166" s="65"/>
      <c r="AA166" s="65"/>
      <c r="AB166" s="65"/>
      <c r="AC166" s="65"/>
      <c r="AD166" s="65"/>
      <c r="AE166" s="65"/>
      <c r="AF166" s="65"/>
      <c r="AG166" s="65"/>
    </row>
    <row r="167" spans="1:33" ht="40.5" customHeight="1">
      <c r="A167" s="11"/>
      <c r="B167" s="65"/>
      <c r="C167" s="11"/>
      <c r="D167" s="65"/>
      <c r="E167" s="65"/>
      <c r="F167" s="65"/>
      <c r="G167" s="65"/>
      <c r="H167" s="65"/>
      <c r="I167" s="65"/>
      <c r="J167" s="76"/>
      <c r="K167" s="76"/>
      <c r="L167" s="76"/>
      <c r="M167" s="74"/>
      <c r="N167" s="74"/>
      <c r="O167" s="77"/>
      <c r="P167" s="77"/>
      <c r="Q167" s="65"/>
      <c r="R167" s="65"/>
      <c r="S167" s="65"/>
      <c r="T167" s="65"/>
      <c r="U167" s="65"/>
      <c r="V167" s="65"/>
      <c r="W167" s="65"/>
      <c r="X167" s="65"/>
      <c r="Y167" s="65"/>
      <c r="Z167" s="65"/>
      <c r="AA167" s="65"/>
      <c r="AB167" s="65"/>
      <c r="AC167" s="65"/>
      <c r="AD167" s="65"/>
      <c r="AE167" s="65"/>
      <c r="AF167" s="65"/>
      <c r="AG167" s="65"/>
    </row>
    <row r="168" spans="1:33" ht="40.5" customHeight="1">
      <c r="A168" s="11"/>
      <c r="B168" s="65"/>
      <c r="C168" s="11"/>
      <c r="D168" s="65"/>
      <c r="E168" s="65"/>
      <c r="F168" s="65"/>
      <c r="G168" s="65"/>
      <c r="H168" s="65"/>
      <c r="I168" s="65"/>
      <c r="J168" s="76"/>
      <c r="K168" s="76"/>
      <c r="L168" s="76"/>
      <c r="M168" s="74"/>
      <c r="N168" s="74"/>
      <c r="O168" s="77"/>
      <c r="P168" s="77"/>
      <c r="Q168" s="65"/>
      <c r="R168" s="65"/>
      <c r="S168" s="65"/>
      <c r="T168" s="65"/>
      <c r="U168" s="65"/>
      <c r="V168" s="65"/>
      <c r="W168" s="65"/>
      <c r="X168" s="65"/>
      <c r="Y168" s="65"/>
      <c r="Z168" s="65"/>
      <c r="AA168" s="65"/>
      <c r="AB168" s="65"/>
      <c r="AC168" s="65"/>
      <c r="AD168" s="65"/>
      <c r="AE168" s="65"/>
      <c r="AF168" s="65"/>
      <c r="AG168" s="65"/>
    </row>
    <row r="169" spans="1:33" ht="40.5" customHeight="1">
      <c r="A169" s="11"/>
      <c r="B169" s="65"/>
      <c r="C169" s="11"/>
      <c r="D169" s="65"/>
      <c r="E169" s="65"/>
      <c r="F169" s="65"/>
      <c r="G169" s="65"/>
      <c r="H169" s="65"/>
      <c r="I169" s="65"/>
      <c r="J169" s="76"/>
      <c r="K169" s="76"/>
      <c r="L169" s="76"/>
      <c r="M169" s="74"/>
      <c r="N169" s="74"/>
      <c r="O169" s="77"/>
      <c r="P169" s="77"/>
      <c r="Q169" s="65"/>
      <c r="R169" s="65"/>
      <c r="S169" s="65"/>
      <c r="T169" s="65"/>
      <c r="U169" s="65"/>
      <c r="V169" s="65"/>
      <c r="W169" s="65"/>
      <c r="X169" s="65"/>
      <c r="Y169" s="65"/>
      <c r="Z169" s="65"/>
      <c r="AA169" s="65"/>
      <c r="AB169" s="65"/>
      <c r="AC169" s="65"/>
      <c r="AD169" s="65"/>
      <c r="AE169" s="65"/>
      <c r="AF169" s="65"/>
      <c r="AG169" s="65"/>
    </row>
    <row r="170" spans="1:33" ht="40.5" customHeight="1">
      <c r="A170" s="11"/>
      <c r="B170" s="65"/>
      <c r="C170" s="11"/>
      <c r="D170" s="65"/>
      <c r="E170" s="65"/>
      <c r="F170" s="65"/>
      <c r="G170" s="65"/>
      <c r="H170" s="65"/>
      <c r="I170" s="65"/>
      <c r="J170" s="76"/>
      <c r="K170" s="76"/>
      <c r="L170" s="76"/>
      <c r="M170" s="74"/>
      <c r="N170" s="74"/>
      <c r="O170" s="77"/>
      <c r="P170" s="77"/>
      <c r="Q170" s="65"/>
      <c r="R170" s="65"/>
      <c r="S170" s="65"/>
      <c r="T170" s="65"/>
      <c r="U170" s="65"/>
      <c r="V170" s="65"/>
      <c r="W170" s="65"/>
      <c r="X170" s="65"/>
      <c r="Y170" s="65"/>
      <c r="Z170" s="65"/>
      <c r="AA170" s="65"/>
      <c r="AB170" s="65"/>
      <c r="AC170" s="65"/>
      <c r="AD170" s="65"/>
      <c r="AE170" s="65"/>
      <c r="AF170" s="65"/>
      <c r="AG170" s="65"/>
    </row>
    <row r="171" spans="1:33" ht="40.5" customHeight="1">
      <c r="A171" s="11"/>
      <c r="B171" s="65"/>
      <c r="C171" s="11"/>
      <c r="D171" s="65"/>
      <c r="E171" s="65"/>
      <c r="F171" s="65"/>
      <c r="G171" s="65"/>
      <c r="H171" s="65"/>
      <c r="I171" s="65"/>
      <c r="J171" s="76"/>
      <c r="K171" s="76"/>
      <c r="L171" s="76"/>
      <c r="M171" s="74"/>
      <c r="N171" s="74"/>
      <c r="O171" s="77"/>
      <c r="P171" s="77"/>
      <c r="Q171" s="65"/>
      <c r="R171" s="65"/>
      <c r="S171" s="65"/>
      <c r="T171" s="65"/>
      <c r="U171" s="65"/>
      <c r="V171" s="65"/>
      <c r="W171" s="65"/>
      <c r="X171" s="65"/>
      <c r="Y171" s="65"/>
      <c r="Z171" s="65"/>
      <c r="AA171" s="65"/>
      <c r="AB171" s="65"/>
      <c r="AC171" s="65"/>
      <c r="AD171" s="65"/>
      <c r="AE171" s="65"/>
      <c r="AF171" s="65"/>
      <c r="AG171" s="65"/>
    </row>
    <row r="172" spans="1:33" ht="40.5" customHeight="1">
      <c r="A172" s="11"/>
      <c r="B172" s="65"/>
      <c r="C172" s="11"/>
      <c r="D172" s="65"/>
      <c r="E172" s="65"/>
      <c r="F172" s="65"/>
      <c r="G172" s="65"/>
      <c r="H172" s="65"/>
      <c r="I172" s="65"/>
      <c r="J172" s="76"/>
      <c r="K172" s="76"/>
      <c r="L172" s="76"/>
      <c r="M172" s="74"/>
      <c r="N172" s="74"/>
      <c r="O172" s="77"/>
      <c r="P172" s="77"/>
      <c r="Q172" s="65"/>
      <c r="R172" s="65"/>
      <c r="S172" s="65"/>
      <c r="T172" s="65"/>
      <c r="U172" s="65"/>
      <c r="V172" s="65"/>
      <c r="W172" s="65"/>
      <c r="X172" s="65"/>
      <c r="Y172" s="65"/>
      <c r="Z172" s="65"/>
      <c r="AA172" s="65"/>
      <c r="AB172" s="65"/>
      <c r="AC172" s="65"/>
      <c r="AD172" s="65"/>
      <c r="AE172" s="65"/>
      <c r="AF172" s="65"/>
      <c r="AG172" s="65"/>
    </row>
    <row r="173" spans="1:33" ht="40.5" customHeight="1">
      <c r="A173" s="11"/>
      <c r="B173" s="65"/>
      <c r="C173" s="11"/>
      <c r="D173" s="65"/>
      <c r="E173" s="65"/>
      <c r="F173" s="65"/>
      <c r="G173" s="65"/>
      <c r="H173" s="65"/>
      <c r="I173" s="65"/>
      <c r="J173" s="76"/>
      <c r="K173" s="76"/>
      <c r="L173" s="76"/>
      <c r="M173" s="74"/>
      <c r="N173" s="74"/>
      <c r="O173" s="77"/>
      <c r="P173" s="77"/>
      <c r="Q173" s="65"/>
      <c r="R173" s="65"/>
      <c r="S173" s="65"/>
      <c r="T173" s="65"/>
      <c r="U173" s="65"/>
      <c r="V173" s="65"/>
      <c r="W173" s="65"/>
      <c r="X173" s="65"/>
      <c r="Y173" s="65"/>
      <c r="Z173" s="65"/>
      <c r="AA173" s="65"/>
      <c r="AB173" s="65"/>
      <c r="AC173" s="65"/>
      <c r="AD173" s="65"/>
      <c r="AE173" s="65"/>
      <c r="AF173" s="65"/>
      <c r="AG173" s="65"/>
    </row>
    <row r="174" spans="1:33" ht="40.5" customHeight="1">
      <c r="A174" s="11"/>
      <c r="B174" s="65"/>
      <c r="C174" s="11"/>
      <c r="D174" s="65"/>
      <c r="E174" s="65"/>
      <c r="F174" s="65"/>
      <c r="G174" s="65"/>
      <c r="H174" s="65"/>
      <c r="I174" s="65"/>
      <c r="J174" s="76"/>
      <c r="K174" s="76"/>
      <c r="L174" s="76"/>
      <c r="M174" s="74"/>
      <c r="N174" s="74"/>
      <c r="O174" s="77"/>
      <c r="P174" s="77"/>
      <c r="Q174" s="65"/>
      <c r="R174" s="65"/>
      <c r="S174" s="65"/>
      <c r="T174" s="65"/>
      <c r="U174" s="65"/>
      <c r="V174" s="65"/>
      <c r="W174" s="65"/>
      <c r="X174" s="65"/>
      <c r="Y174" s="65"/>
      <c r="Z174" s="65"/>
      <c r="AA174" s="65"/>
      <c r="AB174" s="65"/>
      <c r="AC174" s="65"/>
      <c r="AD174" s="65"/>
      <c r="AE174" s="65"/>
      <c r="AF174" s="65"/>
      <c r="AG174" s="65"/>
    </row>
    <row r="175" spans="1:33" ht="40.5" customHeight="1">
      <c r="A175" s="11"/>
      <c r="B175" s="65"/>
      <c r="C175" s="11"/>
      <c r="D175" s="65"/>
      <c r="E175" s="65"/>
      <c r="F175" s="65"/>
      <c r="G175" s="65"/>
      <c r="H175" s="65"/>
      <c r="I175" s="65"/>
      <c r="J175" s="76"/>
      <c r="K175" s="76"/>
      <c r="L175" s="76"/>
      <c r="M175" s="74"/>
      <c r="N175" s="74"/>
      <c r="O175" s="77"/>
      <c r="P175" s="77"/>
      <c r="Q175" s="65"/>
      <c r="R175" s="65"/>
      <c r="S175" s="65"/>
      <c r="T175" s="65"/>
      <c r="U175" s="65"/>
      <c r="V175" s="65"/>
      <c r="W175" s="65"/>
      <c r="X175" s="65"/>
      <c r="Y175" s="65"/>
      <c r="Z175" s="65"/>
      <c r="AA175" s="65"/>
      <c r="AB175" s="65"/>
      <c r="AC175" s="65"/>
      <c r="AD175" s="65"/>
      <c r="AE175" s="65"/>
      <c r="AF175" s="65"/>
      <c r="AG175" s="65"/>
    </row>
    <row r="176" spans="1:33" ht="40.5" customHeight="1">
      <c r="A176" s="11"/>
      <c r="B176" s="65"/>
      <c r="C176" s="11"/>
      <c r="D176" s="65"/>
      <c r="E176" s="65"/>
      <c r="F176" s="65"/>
      <c r="G176" s="65"/>
      <c r="H176" s="65"/>
      <c r="I176" s="65"/>
      <c r="J176" s="76"/>
      <c r="K176" s="76"/>
      <c r="L176" s="76"/>
      <c r="M176" s="74"/>
      <c r="N176" s="74"/>
      <c r="O176" s="77"/>
      <c r="P176" s="77"/>
      <c r="Q176" s="65"/>
      <c r="R176" s="65"/>
      <c r="S176" s="65"/>
      <c r="T176" s="65"/>
      <c r="U176" s="65"/>
      <c r="V176" s="65"/>
      <c r="W176" s="65"/>
      <c r="X176" s="65"/>
      <c r="Y176" s="65"/>
      <c r="Z176" s="65"/>
      <c r="AA176" s="65"/>
      <c r="AB176" s="65"/>
      <c r="AC176" s="65"/>
      <c r="AD176" s="65"/>
      <c r="AE176" s="65"/>
      <c r="AF176" s="65"/>
      <c r="AG176" s="65"/>
    </row>
    <row r="177" spans="1:33" ht="40.5" customHeight="1">
      <c r="A177" s="11"/>
      <c r="B177" s="65"/>
      <c r="C177" s="11"/>
      <c r="D177" s="65"/>
      <c r="E177" s="65"/>
      <c r="F177" s="65"/>
      <c r="G177" s="65"/>
      <c r="H177" s="65"/>
      <c r="I177" s="65"/>
      <c r="J177" s="76"/>
      <c r="K177" s="76"/>
      <c r="L177" s="76"/>
      <c r="M177" s="74"/>
      <c r="N177" s="74"/>
      <c r="O177" s="77"/>
      <c r="P177" s="77"/>
      <c r="Q177" s="65"/>
      <c r="R177" s="65"/>
      <c r="S177" s="65"/>
      <c r="T177" s="65"/>
      <c r="U177" s="65"/>
      <c r="V177" s="65"/>
      <c r="W177" s="65"/>
      <c r="X177" s="65"/>
      <c r="Y177" s="65"/>
      <c r="Z177" s="65"/>
      <c r="AA177" s="65"/>
      <c r="AB177" s="65"/>
      <c r="AC177" s="65"/>
      <c r="AD177" s="65"/>
      <c r="AE177" s="65"/>
      <c r="AF177" s="65"/>
      <c r="AG177" s="65"/>
    </row>
    <row r="178" spans="1:33" ht="40.5" customHeight="1">
      <c r="A178" s="11"/>
      <c r="B178" s="65"/>
      <c r="C178" s="11"/>
      <c r="D178" s="65"/>
      <c r="E178" s="65"/>
      <c r="F178" s="65"/>
      <c r="G178" s="65"/>
      <c r="H178" s="65"/>
      <c r="I178" s="65"/>
      <c r="J178" s="76"/>
      <c r="K178" s="76"/>
      <c r="L178" s="76"/>
      <c r="M178" s="74"/>
      <c r="N178" s="74"/>
      <c r="O178" s="77"/>
      <c r="P178" s="77"/>
      <c r="Q178" s="65"/>
      <c r="R178" s="65"/>
      <c r="S178" s="65"/>
      <c r="T178" s="65"/>
      <c r="U178" s="65"/>
      <c r="V178" s="65"/>
      <c r="W178" s="65"/>
      <c r="X178" s="65"/>
      <c r="Y178" s="65"/>
      <c r="Z178" s="65"/>
      <c r="AA178" s="65"/>
      <c r="AB178" s="65"/>
      <c r="AC178" s="65"/>
      <c r="AD178" s="65"/>
      <c r="AE178" s="65"/>
      <c r="AF178" s="65"/>
      <c r="AG178" s="65"/>
    </row>
    <row r="179" spans="1:33" ht="40.5" customHeight="1">
      <c r="A179" s="11"/>
      <c r="B179" s="65"/>
      <c r="C179" s="11"/>
      <c r="D179" s="65"/>
      <c r="E179" s="65"/>
      <c r="F179" s="65"/>
      <c r="G179" s="65"/>
      <c r="H179" s="65"/>
      <c r="I179" s="65"/>
      <c r="J179" s="76"/>
      <c r="K179" s="76"/>
      <c r="L179" s="76"/>
      <c r="M179" s="74"/>
      <c r="N179" s="74"/>
      <c r="O179" s="77"/>
      <c r="P179" s="77"/>
      <c r="Q179" s="65"/>
      <c r="R179" s="65"/>
      <c r="S179" s="65"/>
      <c r="T179" s="65"/>
      <c r="U179" s="65"/>
      <c r="V179" s="65"/>
      <c r="W179" s="65"/>
      <c r="X179" s="65"/>
      <c r="Y179" s="65"/>
      <c r="Z179" s="65"/>
      <c r="AA179" s="65"/>
      <c r="AB179" s="65"/>
      <c r="AC179" s="65"/>
      <c r="AD179" s="65"/>
      <c r="AE179" s="65"/>
      <c r="AF179" s="65"/>
      <c r="AG179" s="65"/>
    </row>
    <row r="180" spans="1:33" ht="40.5" customHeight="1">
      <c r="A180" s="11"/>
      <c r="B180" s="65"/>
      <c r="C180" s="11"/>
      <c r="D180" s="65"/>
      <c r="E180" s="65"/>
      <c r="F180" s="65"/>
      <c r="G180" s="65"/>
      <c r="H180" s="65"/>
      <c r="I180" s="65"/>
      <c r="J180" s="76"/>
      <c r="K180" s="76"/>
      <c r="L180" s="76"/>
      <c r="M180" s="74"/>
      <c r="N180" s="74"/>
      <c r="O180" s="77"/>
      <c r="P180" s="77"/>
      <c r="Q180" s="65"/>
      <c r="R180" s="65"/>
      <c r="S180" s="65"/>
      <c r="T180" s="65"/>
      <c r="U180" s="65"/>
      <c r="V180" s="65"/>
      <c r="W180" s="65"/>
      <c r="X180" s="65"/>
      <c r="Y180" s="65"/>
      <c r="Z180" s="65"/>
      <c r="AA180" s="65"/>
      <c r="AB180" s="65"/>
      <c r="AC180" s="65"/>
      <c r="AD180" s="65"/>
      <c r="AE180" s="65"/>
      <c r="AF180" s="65"/>
      <c r="AG180" s="65"/>
    </row>
    <row r="181" spans="1:33" ht="40.5" customHeight="1">
      <c r="A181" s="11"/>
      <c r="B181" s="65"/>
      <c r="C181" s="11"/>
      <c r="D181" s="65"/>
      <c r="E181" s="65"/>
      <c r="F181" s="65"/>
      <c r="G181" s="65"/>
      <c r="H181" s="65"/>
      <c r="I181" s="65"/>
      <c r="J181" s="76"/>
      <c r="K181" s="76"/>
      <c r="L181" s="76"/>
      <c r="M181" s="74"/>
      <c r="N181" s="74"/>
      <c r="O181" s="77"/>
      <c r="P181" s="77"/>
      <c r="Q181" s="65"/>
      <c r="R181" s="65"/>
      <c r="S181" s="65"/>
      <c r="T181" s="65"/>
      <c r="U181" s="65"/>
      <c r="V181" s="65"/>
      <c r="W181" s="65"/>
      <c r="X181" s="65"/>
      <c r="Y181" s="65"/>
      <c r="Z181" s="65"/>
      <c r="AA181" s="65"/>
      <c r="AB181" s="65"/>
      <c r="AC181" s="65"/>
      <c r="AD181" s="65"/>
      <c r="AE181" s="65"/>
      <c r="AF181" s="65"/>
      <c r="AG181" s="65"/>
    </row>
    <row r="182" spans="1:33" ht="40.5" customHeight="1">
      <c r="A182" s="11"/>
      <c r="B182" s="65"/>
      <c r="C182" s="11"/>
      <c r="D182" s="65"/>
      <c r="E182" s="65"/>
      <c r="F182" s="65"/>
      <c r="G182" s="65"/>
      <c r="H182" s="65"/>
      <c r="I182" s="65"/>
      <c r="J182" s="76"/>
      <c r="K182" s="76"/>
      <c r="L182" s="76"/>
      <c r="M182" s="74"/>
      <c r="N182" s="74"/>
      <c r="O182" s="77"/>
      <c r="P182" s="77"/>
      <c r="Q182" s="65"/>
      <c r="R182" s="65"/>
      <c r="S182" s="65"/>
      <c r="T182" s="65"/>
      <c r="U182" s="65"/>
      <c r="V182" s="65"/>
      <c r="W182" s="65"/>
      <c r="X182" s="65"/>
      <c r="Y182" s="65"/>
      <c r="Z182" s="65"/>
      <c r="AA182" s="65"/>
      <c r="AB182" s="65"/>
      <c r="AC182" s="65"/>
      <c r="AD182" s="65"/>
      <c r="AE182" s="65"/>
      <c r="AF182" s="65"/>
      <c r="AG182" s="65"/>
    </row>
    <row r="183" spans="1:33" ht="40.5" customHeight="1">
      <c r="A183" s="11"/>
      <c r="B183" s="65"/>
      <c r="C183" s="11"/>
      <c r="D183" s="65"/>
      <c r="E183" s="65"/>
      <c r="F183" s="65"/>
      <c r="G183" s="65"/>
      <c r="H183" s="65"/>
      <c r="I183" s="65"/>
      <c r="J183" s="76"/>
      <c r="K183" s="76"/>
      <c r="L183" s="76"/>
      <c r="M183" s="74"/>
      <c r="N183" s="74"/>
      <c r="O183" s="77"/>
      <c r="P183" s="77"/>
      <c r="Q183" s="65"/>
      <c r="R183" s="65"/>
      <c r="S183" s="65"/>
      <c r="T183" s="65"/>
      <c r="U183" s="65"/>
      <c r="V183" s="65"/>
      <c r="W183" s="65"/>
      <c r="X183" s="65"/>
      <c r="Y183" s="65"/>
      <c r="Z183" s="65"/>
      <c r="AA183" s="65"/>
      <c r="AB183" s="65"/>
      <c r="AC183" s="65"/>
      <c r="AD183" s="65"/>
      <c r="AE183" s="65"/>
      <c r="AF183" s="65"/>
      <c r="AG183" s="65"/>
    </row>
    <row r="184" spans="1:33" ht="40.5" customHeight="1">
      <c r="A184" s="11"/>
      <c r="B184" s="65"/>
      <c r="C184" s="11"/>
      <c r="D184" s="65"/>
      <c r="E184" s="65"/>
      <c r="F184" s="65"/>
      <c r="G184" s="65"/>
      <c r="H184" s="65"/>
      <c r="I184" s="65"/>
      <c r="J184" s="76"/>
      <c r="K184" s="76"/>
      <c r="L184" s="76"/>
      <c r="M184" s="74"/>
      <c r="N184" s="74"/>
      <c r="O184" s="77"/>
      <c r="P184" s="77"/>
      <c r="Q184" s="65"/>
      <c r="R184" s="65"/>
      <c r="S184" s="65"/>
      <c r="T184" s="65"/>
      <c r="U184" s="65"/>
      <c r="V184" s="65"/>
      <c r="W184" s="65"/>
      <c r="X184" s="65"/>
      <c r="Y184" s="65"/>
      <c r="Z184" s="65"/>
      <c r="AA184" s="65"/>
      <c r="AB184" s="65"/>
      <c r="AC184" s="65"/>
      <c r="AD184" s="65"/>
      <c r="AE184" s="65"/>
      <c r="AF184" s="65"/>
      <c r="AG184" s="65"/>
    </row>
    <row r="185" spans="1:33" ht="40.5" customHeight="1">
      <c r="A185" s="11"/>
      <c r="B185" s="65"/>
      <c r="C185" s="11"/>
      <c r="D185" s="65"/>
      <c r="E185" s="65"/>
      <c r="F185" s="65"/>
      <c r="G185" s="65"/>
      <c r="H185" s="65"/>
      <c r="I185" s="65"/>
      <c r="J185" s="76"/>
      <c r="K185" s="76"/>
      <c r="L185" s="76"/>
      <c r="M185" s="74"/>
      <c r="N185" s="74"/>
      <c r="O185" s="77"/>
      <c r="P185" s="77"/>
      <c r="Q185" s="65"/>
      <c r="R185" s="65"/>
      <c r="S185" s="65"/>
      <c r="T185" s="65"/>
      <c r="U185" s="65"/>
      <c r="V185" s="65"/>
      <c r="W185" s="65"/>
      <c r="X185" s="65"/>
      <c r="Y185" s="65"/>
      <c r="Z185" s="65"/>
      <c r="AA185" s="65"/>
      <c r="AB185" s="65"/>
      <c r="AC185" s="65"/>
      <c r="AD185" s="65"/>
      <c r="AE185" s="65"/>
      <c r="AF185" s="65"/>
      <c r="AG185" s="65"/>
    </row>
    <row r="186" spans="1:33" ht="40.5" customHeight="1">
      <c r="A186" s="11"/>
      <c r="B186" s="65"/>
      <c r="C186" s="11"/>
      <c r="D186" s="65"/>
      <c r="E186" s="65"/>
      <c r="F186" s="65"/>
      <c r="G186" s="65"/>
      <c r="H186" s="65"/>
      <c r="I186" s="65"/>
      <c r="J186" s="76"/>
      <c r="K186" s="76"/>
      <c r="L186" s="76"/>
      <c r="M186" s="74"/>
      <c r="N186" s="74"/>
      <c r="O186" s="77"/>
      <c r="P186" s="77"/>
      <c r="Q186" s="65"/>
      <c r="R186" s="65"/>
      <c r="S186" s="65"/>
      <c r="T186" s="65"/>
      <c r="U186" s="65"/>
      <c r="V186" s="65"/>
      <c r="W186" s="65"/>
      <c r="X186" s="65"/>
      <c r="Y186" s="65"/>
      <c r="Z186" s="65"/>
      <c r="AA186" s="65"/>
      <c r="AB186" s="65"/>
      <c r="AC186" s="65"/>
      <c r="AD186" s="65"/>
      <c r="AE186" s="65"/>
      <c r="AF186" s="65"/>
      <c r="AG186" s="65"/>
    </row>
    <row r="187" spans="1:33" ht="40.5" customHeight="1">
      <c r="A187" s="11"/>
      <c r="B187" s="65"/>
      <c r="C187" s="11"/>
      <c r="D187" s="65"/>
      <c r="E187" s="65"/>
      <c r="F187" s="65"/>
      <c r="G187" s="65"/>
      <c r="H187" s="65"/>
      <c r="I187" s="65"/>
      <c r="J187" s="76"/>
      <c r="K187" s="76"/>
      <c r="L187" s="76"/>
      <c r="M187" s="74"/>
      <c r="N187" s="74"/>
      <c r="O187" s="77"/>
      <c r="P187" s="77"/>
      <c r="Q187" s="65"/>
      <c r="R187" s="65"/>
      <c r="S187" s="65"/>
      <c r="T187" s="65"/>
      <c r="U187" s="65"/>
      <c r="V187" s="65"/>
      <c r="W187" s="65"/>
      <c r="X187" s="65"/>
      <c r="Y187" s="65"/>
      <c r="Z187" s="65"/>
      <c r="AA187" s="65"/>
      <c r="AB187" s="65"/>
      <c r="AC187" s="65"/>
      <c r="AD187" s="65"/>
      <c r="AE187" s="65"/>
      <c r="AF187" s="65"/>
      <c r="AG187" s="65"/>
    </row>
    <row r="188" spans="1:33" ht="40.5" customHeight="1">
      <c r="A188" s="11"/>
      <c r="B188" s="65"/>
      <c r="C188" s="11"/>
      <c r="D188" s="65"/>
      <c r="E188" s="65"/>
      <c r="F188" s="65"/>
      <c r="G188" s="65"/>
      <c r="H188" s="65"/>
      <c r="I188" s="65"/>
      <c r="J188" s="76"/>
      <c r="K188" s="76"/>
      <c r="L188" s="76"/>
      <c r="M188" s="74"/>
      <c r="N188" s="74"/>
      <c r="O188" s="77"/>
      <c r="P188" s="77"/>
      <c r="Q188" s="65"/>
      <c r="R188" s="65"/>
      <c r="S188" s="65"/>
      <c r="T188" s="65"/>
      <c r="U188" s="65"/>
      <c r="V188" s="65"/>
      <c r="W188" s="65"/>
      <c r="X188" s="65"/>
      <c r="Y188" s="65"/>
      <c r="Z188" s="65"/>
      <c r="AA188" s="65"/>
      <c r="AB188" s="65"/>
      <c r="AC188" s="65"/>
      <c r="AD188" s="65"/>
      <c r="AE188" s="65"/>
      <c r="AF188" s="65"/>
      <c r="AG188" s="65"/>
    </row>
    <row r="189" spans="1:33" ht="40.5" customHeight="1">
      <c r="A189" s="11"/>
      <c r="B189" s="65"/>
      <c r="C189" s="11"/>
      <c r="D189" s="65"/>
      <c r="E189" s="65"/>
      <c r="F189" s="65"/>
      <c r="G189" s="65"/>
      <c r="H189" s="65"/>
      <c r="I189" s="65"/>
      <c r="J189" s="76"/>
      <c r="K189" s="76"/>
      <c r="L189" s="76"/>
      <c r="M189" s="74"/>
      <c r="N189" s="74"/>
      <c r="O189" s="77"/>
      <c r="P189" s="77"/>
      <c r="Q189" s="65"/>
      <c r="R189" s="65"/>
      <c r="S189" s="65"/>
      <c r="T189" s="65"/>
      <c r="U189" s="65"/>
      <c r="V189" s="65"/>
      <c r="W189" s="65"/>
      <c r="X189" s="65"/>
      <c r="Y189" s="65"/>
      <c r="Z189" s="65"/>
      <c r="AA189" s="65"/>
      <c r="AB189" s="65"/>
      <c r="AC189" s="65"/>
      <c r="AD189" s="65"/>
      <c r="AE189" s="65"/>
      <c r="AF189" s="65"/>
      <c r="AG189" s="65"/>
    </row>
    <row r="190" spans="1:33" ht="40.5" customHeight="1">
      <c r="A190" s="11"/>
      <c r="B190" s="65"/>
      <c r="C190" s="11"/>
      <c r="D190" s="65"/>
      <c r="E190" s="65"/>
      <c r="F190" s="65"/>
      <c r="G190" s="65"/>
      <c r="H190" s="65"/>
      <c r="I190" s="65"/>
      <c r="J190" s="76"/>
      <c r="K190" s="76"/>
      <c r="L190" s="76"/>
      <c r="M190" s="74"/>
      <c r="N190" s="74"/>
      <c r="O190" s="77"/>
      <c r="P190" s="77"/>
      <c r="Q190" s="65"/>
      <c r="R190" s="65"/>
      <c r="S190" s="65"/>
      <c r="T190" s="65"/>
      <c r="U190" s="65"/>
      <c r="V190" s="65"/>
      <c r="W190" s="65"/>
      <c r="X190" s="65"/>
      <c r="Y190" s="65"/>
      <c r="Z190" s="65"/>
      <c r="AA190" s="65"/>
      <c r="AB190" s="65"/>
      <c r="AC190" s="65"/>
      <c r="AD190" s="65"/>
      <c r="AE190" s="65"/>
      <c r="AF190" s="65"/>
      <c r="AG190" s="65"/>
    </row>
    <row r="191" spans="1:33" ht="40.5" customHeight="1">
      <c r="A191" s="11"/>
      <c r="B191" s="65"/>
      <c r="C191" s="11"/>
      <c r="D191" s="65"/>
      <c r="E191" s="65"/>
      <c r="F191" s="65"/>
      <c r="G191" s="65"/>
      <c r="H191" s="65"/>
      <c r="I191" s="65"/>
      <c r="J191" s="76"/>
      <c r="K191" s="76"/>
      <c r="L191" s="76"/>
      <c r="M191" s="74"/>
      <c r="N191" s="74"/>
      <c r="O191" s="77"/>
      <c r="P191" s="77"/>
      <c r="Q191" s="65"/>
      <c r="R191" s="65"/>
      <c r="S191" s="65"/>
      <c r="T191" s="65"/>
      <c r="U191" s="65"/>
      <c r="V191" s="65"/>
      <c r="W191" s="65"/>
      <c r="X191" s="65"/>
      <c r="Y191" s="65"/>
      <c r="Z191" s="65"/>
      <c r="AA191" s="65"/>
      <c r="AB191" s="65"/>
      <c r="AC191" s="65"/>
      <c r="AD191" s="65"/>
      <c r="AE191" s="65"/>
      <c r="AF191" s="65"/>
      <c r="AG191" s="65"/>
    </row>
    <row r="192" spans="1:33" ht="40.5" customHeight="1">
      <c r="A192" s="11"/>
      <c r="B192" s="65"/>
      <c r="C192" s="11"/>
      <c r="D192" s="65"/>
      <c r="E192" s="65"/>
      <c r="F192" s="65"/>
      <c r="G192" s="65"/>
      <c r="H192" s="65"/>
      <c r="I192" s="65"/>
      <c r="J192" s="76"/>
      <c r="K192" s="76"/>
      <c r="L192" s="76"/>
      <c r="M192" s="74"/>
      <c r="N192" s="74"/>
      <c r="O192" s="77"/>
      <c r="P192" s="77"/>
      <c r="Q192" s="65"/>
      <c r="R192" s="65"/>
      <c r="S192" s="65"/>
      <c r="T192" s="65"/>
      <c r="U192" s="65"/>
      <c r="V192" s="65"/>
      <c r="W192" s="65"/>
      <c r="X192" s="65"/>
      <c r="Y192" s="65"/>
      <c r="Z192" s="65"/>
      <c r="AA192" s="65"/>
      <c r="AB192" s="65"/>
      <c r="AC192" s="65"/>
      <c r="AD192" s="65"/>
      <c r="AE192" s="65"/>
      <c r="AF192" s="65"/>
      <c r="AG192" s="65"/>
    </row>
    <row r="193" spans="1:33" ht="40.5" customHeight="1">
      <c r="A193" s="11"/>
      <c r="B193" s="65"/>
      <c r="C193" s="11"/>
      <c r="D193" s="65"/>
      <c r="E193" s="65"/>
      <c r="F193" s="65"/>
      <c r="G193" s="65"/>
      <c r="H193" s="65"/>
      <c r="I193" s="65"/>
      <c r="J193" s="76"/>
      <c r="K193" s="76"/>
      <c r="L193" s="76"/>
      <c r="M193" s="74"/>
      <c r="N193" s="74"/>
      <c r="O193" s="77"/>
      <c r="P193" s="77"/>
      <c r="Q193" s="65"/>
      <c r="R193" s="65"/>
      <c r="S193" s="65"/>
      <c r="T193" s="65"/>
      <c r="U193" s="65"/>
      <c r="V193" s="65"/>
      <c r="W193" s="65"/>
      <c r="X193" s="65"/>
      <c r="Y193" s="65"/>
      <c r="Z193" s="65"/>
      <c r="AA193" s="65"/>
      <c r="AB193" s="65"/>
      <c r="AC193" s="65"/>
      <c r="AD193" s="65"/>
      <c r="AE193" s="65"/>
      <c r="AF193" s="65"/>
      <c r="AG193" s="65"/>
    </row>
    <row r="194" spans="1:33" ht="40.5" customHeight="1">
      <c r="A194" s="11"/>
      <c r="B194" s="65"/>
      <c r="C194" s="11"/>
      <c r="D194" s="65"/>
      <c r="E194" s="65"/>
      <c r="F194" s="65"/>
      <c r="G194" s="65"/>
      <c r="H194" s="65"/>
      <c r="I194" s="65"/>
      <c r="J194" s="76"/>
      <c r="K194" s="76"/>
      <c r="L194" s="76"/>
      <c r="M194" s="74"/>
      <c r="N194" s="74"/>
      <c r="O194" s="77"/>
      <c r="P194" s="77"/>
      <c r="Q194" s="65"/>
      <c r="R194" s="65"/>
      <c r="S194" s="65"/>
      <c r="T194" s="65"/>
      <c r="U194" s="65"/>
      <c r="V194" s="65"/>
      <c r="W194" s="65"/>
      <c r="X194" s="65"/>
      <c r="Y194" s="65"/>
      <c r="Z194" s="65"/>
      <c r="AA194" s="65"/>
      <c r="AB194" s="65"/>
      <c r="AC194" s="65"/>
      <c r="AD194" s="65"/>
      <c r="AE194" s="65"/>
      <c r="AF194" s="65"/>
      <c r="AG194" s="65"/>
    </row>
    <row r="195" spans="1:33" ht="40.5" customHeight="1">
      <c r="A195" s="11"/>
      <c r="B195" s="65"/>
      <c r="C195" s="11"/>
      <c r="D195" s="65"/>
      <c r="E195" s="65"/>
      <c r="F195" s="65"/>
      <c r="G195" s="65"/>
      <c r="H195" s="65"/>
      <c r="I195" s="65"/>
      <c r="J195" s="76"/>
      <c r="K195" s="76"/>
      <c r="L195" s="76"/>
      <c r="M195" s="74"/>
      <c r="N195" s="74"/>
      <c r="O195" s="77"/>
      <c r="P195" s="77"/>
      <c r="Q195" s="65"/>
      <c r="R195" s="65"/>
      <c r="S195" s="65"/>
      <c r="T195" s="65"/>
      <c r="U195" s="65"/>
      <c r="V195" s="65"/>
      <c r="W195" s="65"/>
      <c r="X195" s="65"/>
      <c r="Y195" s="65"/>
      <c r="Z195" s="65"/>
      <c r="AA195" s="65"/>
      <c r="AB195" s="65"/>
      <c r="AC195" s="65"/>
      <c r="AD195" s="65"/>
      <c r="AE195" s="65"/>
      <c r="AF195" s="65"/>
      <c r="AG195" s="65"/>
    </row>
    <row r="196" spans="1:33" ht="40.5" customHeight="1">
      <c r="A196" s="11"/>
      <c r="B196" s="65"/>
      <c r="C196" s="11"/>
      <c r="D196" s="65"/>
      <c r="E196" s="65"/>
      <c r="F196" s="65"/>
      <c r="G196" s="65"/>
      <c r="H196" s="65"/>
      <c r="I196" s="65"/>
      <c r="J196" s="76"/>
      <c r="K196" s="76"/>
      <c r="L196" s="76"/>
      <c r="M196" s="74"/>
      <c r="N196" s="74"/>
      <c r="O196" s="77"/>
      <c r="P196" s="77"/>
      <c r="Q196" s="65"/>
      <c r="R196" s="65"/>
      <c r="S196" s="65"/>
      <c r="T196" s="65"/>
      <c r="U196" s="65"/>
      <c r="V196" s="65"/>
      <c r="W196" s="65"/>
      <c r="X196" s="65"/>
      <c r="Y196" s="65"/>
      <c r="Z196" s="65"/>
      <c r="AA196" s="65"/>
      <c r="AB196" s="65"/>
      <c r="AC196" s="65"/>
      <c r="AD196" s="65"/>
      <c r="AE196" s="65"/>
      <c r="AF196" s="65"/>
      <c r="AG196" s="65"/>
    </row>
    <row r="197" spans="1:33" ht="40.5" customHeight="1">
      <c r="A197" s="11"/>
      <c r="B197" s="65"/>
      <c r="C197" s="11"/>
      <c r="D197" s="65"/>
      <c r="E197" s="65"/>
      <c r="F197" s="65"/>
      <c r="G197" s="65"/>
      <c r="H197" s="65"/>
      <c r="I197" s="65"/>
      <c r="J197" s="76"/>
      <c r="K197" s="76"/>
      <c r="L197" s="76"/>
      <c r="M197" s="74"/>
      <c r="N197" s="74"/>
      <c r="O197" s="77"/>
      <c r="P197" s="77"/>
      <c r="Q197" s="65"/>
      <c r="R197" s="65"/>
      <c r="S197" s="65"/>
      <c r="T197" s="65"/>
      <c r="U197" s="65"/>
      <c r="V197" s="65"/>
      <c r="W197" s="65"/>
      <c r="X197" s="65"/>
      <c r="Y197" s="65"/>
      <c r="Z197" s="65"/>
      <c r="AA197" s="65"/>
      <c r="AB197" s="65"/>
      <c r="AC197" s="65"/>
      <c r="AD197" s="65"/>
      <c r="AE197" s="65"/>
      <c r="AF197" s="65"/>
      <c r="AG197" s="65"/>
    </row>
    <row r="198" spans="1:33" ht="40.5" customHeight="1">
      <c r="A198" s="11"/>
      <c r="B198" s="65"/>
      <c r="C198" s="11"/>
      <c r="D198" s="65"/>
      <c r="E198" s="65"/>
      <c r="F198" s="65"/>
      <c r="G198" s="65"/>
      <c r="H198" s="65"/>
      <c r="I198" s="65"/>
      <c r="J198" s="76"/>
      <c r="K198" s="76"/>
      <c r="L198" s="76"/>
      <c r="M198" s="74"/>
      <c r="N198" s="74"/>
      <c r="O198" s="77"/>
      <c r="P198" s="77"/>
      <c r="Q198" s="65"/>
      <c r="R198" s="65"/>
      <c r="S198" s="65"/>
      <c r="T198" s="65"/>
      <c r="U198" s="65"/>
      <c r="V198" s="65"/>
      <c r="W198" s="65"/>
      <c r="X198" s="65"/>
      <c r="Y198" s="65"/>
      <c r="Z198" s="65"/>
      <c r="AA198" s="65"/>
      <c r="AB198" s="65"/>
      <c r="AC198" s="65"/>
      <c r="AD198" s="65"/>
      <c r="AE198" s="65"/>
      <c r="AF198" s="65"/>
      <c r="AG198" s="65"/>
    </row>
    <row r="199" spans="1:33" ht="40.5" customHeight="1">
      <c r="A199" s="11"/>
      <c r="B199" s="65"/>
      <c r="C199" s="11"/>
      <c r="D199" s="65"/>
      <c r="E199" s="65"/>
      <c r="F199" s="65"/>
      <c r="G199" s="65"/>
      <c r="H199" s="65"/>
      <c r="I199" s="65"/>
      <c r="J199" s="76"/>
      <c r="K199" s="76"/>
      <c r="L199" s="76"/>
      <c r="M199" s="74"/>
      <c r="N199" s="74"/>
      <c r="O199" s="77"/>
      <c r="P199" s="77"/>
      <c r="Q199" s="65"/>
      <c r="R199" s="65"/>
      <c r="S199" s="65"/>
      <c r="T199" s="65"/>
      <c r="U199" s="65"/>
      <c r="V199" s="65"/>
      <c r="W199" s="65"/>
      <c r="X199" s="65"/>
      <c r="Y199" s="65"/>
      <c r="Z199" s="65"/>
      <c r="AA199" s="65"/>
      <c r="AB199" s="65"/>
      <c r="AC199" s="65"/>
      <c r="AD199" s="65"/>
      <c r="AE199" s="65"/>
      <c r="AF199" s="65"/>
      <c r="AG199" s="65"/>
    </row>
    <row r="200" spans="1:33" ht="40.5" customHeight="1">
      <c r="A200" s="11"/>
      <c r="B200" s="65"/>
      <c r="C200" s="11"/>
      <c r="D200" s="65"/>
      <c r="E200" s="65"/>
      <c r="F200" s="65"/>
      <c r="G200" s="65"/>
      <c r="H200" s="65"/>
      <c r="I200" s="65"/>
      <c r="J200" s="76"/>
      <c r="K200" s="76"/>
      <c r="L200" s="76"/>
      <c r="M200" s="74"/>
      <c r="N200" s="74"/>
      <c r="O200" s="77"/>
      <c r="P200" s="77"/>
      <c r="Q200" s="65"/>
      <c r="R200" s="65"/>
      <c r="S200" s="65"/>
      <c r="T200" s="65"/>
      <c r="U200" s="65"/>
      <c r="V200" s="65"/>
      <c r="W200" s="65"/>
      <c r="X200" s="65"/>
      <c r="Y200" s="65"/>
      <c r="Z200" s="65"/>
      <c r="AA200" s="65"/>
      <c r="AB200" s="65"/>
      <c r="AC200" s="65"/>
      <c r="AD200" s="65"/>
      <c r="AE200" s="65"/>
      <c r="AF200" s="65"/>
      <c r="AG200" s="65"/>
    </row>
    <row r="201" spans="1:33" ht="40.5" customHeight="1">
      <c r="A201" s="11"/>
      <c r="B201" s="65"/>
      <c r="C201" s="11"/>
      <c r="D201" s="65"/>
      <c r="E201" s="65"/>
      <c r="F201" s="65"/>
      <c r="G201" s="65"/>
      <c r="H201" s="65"/>
      <c r="I201" s="65"/>
      <c r="J201" s="76"/>
      <c r="K201" s="76"/>
      <c r="L201" s="76"/>
      <c r="M201" s="74"/>
      <c r="N201" s="74"/>
      <c r="O201" s="77"/>
      <c r="P201" s="77"/>
      <c r="Q201" s="65"/>
      <c r="R201" s="65"/>
      <c r="S201" s="65"/>
      <c r="T201" s="65"/>
      <c r="U201" s="65"/>
      <c r="V201" s="65"/>
      <c r="W201" s="65"/>
      <c r="X201" s="65"/>
      <c r="Y201" s="65"/>
      <c r="Z201" s="65"/>
      <c r="AA201" s="65"/>
      <c r="AB201" s="65"/>
      <c r="AC201" s="65"/>
      <c r="AD201" s="65"/>
      <c r="AE201" s="65"/>
      <c r="AF201" s="65"/>
      <c r="AG201" s="65"/>
    </row>
    <row r="202" spans="1:33" ht="40.5" customHeight="1">
      <c r="A202" s="11"/>
      <c r="B202" s="65"/>
      <c r="C202" s="11"/>
      <c r="D202" s="65"/>
      <c r="E202" s="65"/>
      <c r="F202" s="65"/>
      <c r="G202" s="65"/>
      <c r="H202" s="65"/>
      <c r="I202" s="65"/>
      <c r="J202" s="76"/>
      <c r="K202" s="76"/>
      <c r="L202" s="76"/>
      <c r="M202" s="74"/>
      <c r="N202" s="74"/>
      <c r="O202" s="77"/>
      <c r="P202" s="77"/>
      <c r="Q202" s="65"/>
      <c r="R202" s="65"/>
      <c r="S202" s="65"/>
      <c r="T202" s="65"/>
      <c r="U202" s="65"/>
      <c r="V202" s="65"/>
      <c r="W202" s="65"/>
      <c r="X202" s="65"/>
      <c r="Y202" s="65"/>
      <c r="Z202" s="65"/>
      <c r="AA202" s="65"/>
      <c r="AB202" s="65"/>
      <c r="AC202" s="65"/>
      <c r="AD202" s="65"/>
      <c r="AE202" s="65"/>
      <c r="AF202" s="65"/>
      <c r="AG202" s="65"/>
    </row>
    <row r="203" spans="1:33" ht="40.5" customHeight="1">
      <c r="A203" s="11"/>
      <c r="B203" s="65"/>
      <c r="C203" s="11"/>
      <c r="D203" s="65"/>
      <c r="E203" s="65"/>
      <c r="F203" s="65"/>
      <c r="G203" s="65"/>
      <c r="H203" s="65"/>
      <c r="I203" s="65"/>
      <c r="J203" s="76"/>
      <c r="K203" s="76"/>
      <c r="L203" s="76"/>
      <c r="M203" s="74"/>
      <c r="N203" s="74"/>
      <c r="O203" s="77"/>
      <c r="P203" s="77"/>
      <c r="Q203" s="65"/>
      <c r="R203" s="65"/>
      <c r="S203" s="65"/>
      <c r="T203" s="65"/>
      <c r="U203" s="65"/>
      <c r="V203" s="65"/>
      <c r="W203" s="65"/>
      <c r="X203" s="65"/>
      <c r="Y203" s="65"/>
      <c r="Z203" s="65"/>
      <c r="AA203" s="65"/>
      <c r="AB203" s="65"/>
      <c r="AC203" s="65"/>
      <c r="AD203" s="65"/>
      <c r="AE203" s="65"/>
      <c r="AF203" s="65"/>
      <c r="AG203" s="65"/>
    </row>
    <row r="204" spans="1:33" ht="40.5" customHeight="1">
      <c r="A204" s="11"/>
      <c r="B204" s="65"/>
      <c r="C204" s="11"/>
      <c r="D204" s="65"/>
      <c r="E204" s="65"/>
      <c r="F204" s="65"/>
      <c r="G204" s="65"/>
      <c r="H204" s="65"/>
      <c r="I204" s="65"/>
      <c r="J204" s="76"/>
      <c r="K204" s="76"/>
      <c r="L204" s="76"/>
      <c r="M204" s="74"/>
      <c r="N204" s="74"/>
      <c r="O204" s="77"/>
      <c r="P204" s="77"/>
      <c r="Q204" s="65"/>
      <c r="R204" s="65"/>
      <c r="S204" s="65"/>
      <c r="T204" s="65"/>
      <c r="U204" s="65"/>
      <c r="V204" s="65"/>
      <c r="W204" s="65"/>
      <c r="X204" s="65"/>
      <c r="Y204" s="65"/>
      <c r="Z204" s="65"/>
      <c r="AA204" s="65"/>
      <c r="AB204" s="65"/>
      <c r="AC204" s="65"/>
      <c r="AD204" s="65"/>
      <c r="AE204" s="65"/>
      <c r="AF204" s="65"/>
      <c r="AG204" s="65"/>
    </row>
    <row r="205" spans="1:33" ht="40.5" customHeight="1">
      <c r="A205" s="11"/>
      <c r="B205" s="65"/>
      <c r="C205" s="11"/>
      <c r="D205" s="65"/>
      <c r="E205" s="65"/>
      <c r="F205" s="65"/>
      <c r="G205" s="65"/>
      <c r="H205" s="65"/>
      <c r="I205" s="65"/>
      <c r="J205" s="76"/>
      <c r="K205" s="76"/>
      <c r="L205" s="76"/>
      <c r="M205" s="74"/>
      <c r="N205" s="74"/>
      <c r="O205" s="77"/>
      <c r="P205" s="77"/>
      <c r="Q205" s="65"/>
      <c r="R205" s="65"/>
      <c r="S205" s="65"/>
      <c r="T205" s="65"/>
      <c r="U205" s="65"/>
      <c r="V205" s="65"/>
      <c r="W205" s="65"/>
      <c r="X205" s="65"/>
      <c r="Y205" s="65"/>
      <c r="Z205" s="65"/>
      <c r="AA205" s="65"/>
      <c r="AB205" s="65"/>
      <c r="AC205" s="65"/>
      <c r="AD205" s="65"/>
      <c r="AE205" s="65"/>
      <c r="AF205" s="65"/>
      <c r="AG205" s="65"/>
    </row>
    <row r="206" spans="1:33" ht="40.5" customHeight="1">
      <c r="A206" s="11"/>
      <c r="B206" s="65"/>
      <c r="C206" s="11"/>
      <c r="D206" s="65"/>
      <c r="E206" s="65"/>
      <c r="F206" s="65"/>
      <c r="G206" s="65"/>
      <c r="H206" s="65"/>
      <c r="I206" s="65"/>
      <c r="J206" s="76"/>
      <c r="K206" s="76"/>
      <c r="L206" s="76"/>
      <c r="M206" s="74"/>
      <c r="N206" s="74"/>
      <c r="O206" s="77"/>
      <c r="P206" s="77"/>
      <c r="Q206" s="65"/>
      <c r="R206" s="65"/>
      <c r="S206" s="65"/>
      <c r="T206" s="65"/>
      <c r="U206" s="65"/>
      <c r="V206" s="65"/>
      <c r="W206" s="65"/>
      <c r="X206" s="65"/>
      <c r="Y206" s="65"/>
      <c r="Z206" s="65"/>
      <c r="AA206" s="65"/>
      <c r="AB206" s="65"/>
      <c r="AC206" s="65"/>
      <c r="AD206" s="65"/>
      <c r="AE206" s="65"/>
      <c r="AF206" s="65"/>
      <c r="AG206" s="65"/>
    </row>
    <row r="207" spans="1:33" ht="40.5" customHeight="1">
      <c r="A207" s="11"/>
      <c r="B207" s="65"/>
      <c r="C207" s="11"/>
      <c r="D207" s="65"/>
      <c r="E207" s="65"/>
      <c r="F207" s="65"/>
      <c r="G207" s="65"/>
      <c r="H207" s="65"/>
      <c r="I207" s="65"/>
      <c r="J207" s="76"/>
      <c r="K207" s="76"/>
      <c r="L207" s="76"/>
      <c r="M207" s="74"/>
      <c r="N207" s="74"/>
      <c r="O207" s="77"/>
      <c r="P207" s="77"/>
      <c r="Q207" s="65"/>
      <c r="R207" s="65"/>
      <c r="S207" s="65"/>
      <c r="T207" s="65"/>
      <c r="U207" s="65"/>
      <c r="V207" s="65"/>
      <c r="W207" s="65"/>
      <c r="X207" s="65"/>
      <c r="Y207" s="65"/>
      <c r="Z207" s="65"/>
      <c r="AA207" s="65"/>
      <c r="AB207" s="65"/>
      <c r="AC207" s="65"/>
      <c r="AD207" s="65"/>
      <c r="AE207" s="65"/>
      <c r="AF207" s="65"/>
      <c r="AG207" s="65"/>
    </row>
    <row r="208" spans="1:33" ht="40.5" customHeight="1">
      <c r="A208" s="11"/>
      <c r="B208" s="65"/>
      <c r="C208" s="11"/>
      <c r="D208" s="65"/>
      <c r="E208" s="65"/>
      <c r="F208" s="65"/>
      <c r="G208" s="65"/>
      <c r="H208" s="65"/>
      <c r="I208" s="65"/>
      <c r="J208" s="76"/>
      <c r="K208" s="76"/>
      <c r="L208" s="76"/>
      <c r="M208" s="74"/>
      <c r="N208" s="74"/>
      <c r="O208" s="77"/>
      <c r="P208" s="77"/>
      <c r="Q208" s="65"/>
      <c r="R208" s="65"/>
      <c r="S208" s="65"/>
      <c r="T208" s="65"/>
      <c r="U208" s="65"/>
      <c r="V208" s="65"/>
      <c r="W208" s="65"/>
      <c r="X208" s="65"/>
      <c r="Y208" s="65"/>
      <c r="Z208" s="65"/>
      <c r="AA208" s="65"/>
      <c r="AB208" s="65"/>
      <c r="AC208" s="65"/>
      <c r="AD208" s="65"/>
      <c r="AE208" s="65"/>
      <c r="AF208" s="65"/>
      <c r="AG208" s="65"/>
    </row>
    <row r="209" spans="1:33" ht="40.5" customHeight="1">
      <c r="A209" s="11"/>
      <c r="B209" s="65"/>
      <c r="C209" s="11"/>
      <c r="D209" s="65"/>
      <c r="E209" s="65"/>
      <c r="F209" s="65"/>
      <c r="G209" s="65"/>
      <c r="H209" s="65"/>
      <c r="I209" s="65"/>
      <c r="J209" s="76"/>
      <c r="K209" s="76"/>
      <c r="L209" s="76"/>
      <c r="M209" s="74"/>
      <c r="N209" s="74"/>
      <c r="O209" s="77"/>
      <c r="P209" s="77"/>
      <c r="Q209" s="65"/>
      <c r="R209" s="65"/>
      <c r="S209" s="65"/>
      <c r="T209" s="65"/>
      <c r="U209" s="65"/>
      <c r="V209" s="65"/>
      <c r="W209" s="65"/>
      <c r="X209" s="65"/>
      <c r="Y209" s="65"/>
      <c r="Z209" s="65"/>
      <c r="AA209" s="65"/>
      <c r="AB209" s="65"/>
      <c r="AC209" s="65"/>
      <c r="AD209" s="65"/>
      <c r="AE209" s="65"/>
      <c r="AF209" s="65"/>
      <c r="AG209" s="65"/>
    </row>
    <row r="210" spans="1:33" ht="40.5" customHeight="1">
      <c r="A210" s="11"/>
      <c r="B210" s="65"/>
      <c r="C210" s="11"/>
      <c r="D210" s="65"/>
      <c r="E210" s="65"/>
      <c r="F210" s="65"/>
      <c r="G210" s="65"/>
      <c r="H210" s="65"/>
      <c r="I210" s="65"/>
      <c r="J210" s="76"/>
      <c r="K210" s="76"/>
      <c r="L210" s="76"/>
      <c r="M210" s="74"/>
      <c r="N210" s="74"/>
      <c r="O210" s="77"/>
      <c r="P210" s="77"/>
      <c r="Q210" s="65"/>
      <c r="R210" s="65"/>
      <c r="S210" s="65"/>
      <c r="T210" s="65"/>
      <c r="U210" s="65"/>
      <c r="V210" s="65"/>
      <c r="W210" s="65"/>
      <c r="X210" s="65"/>
      <c r="Y210" s="65"/>
      <c r="Z210" s="65"/>
      <c r="AA210" s="65"/>
      <c r="AB210" s="65"/>
      <c r="AC210" s="65"/>
      <c r="AD210" s="65"/>
      <c r="AE210" s="65"/>
      <c r="AF210" s="65"/>
      <c r="AG210" s="65"/>
    </row>
    <row r="211" spans="1:33" ht="40.5" customHeight="1">
      <c r="A211" s="11"/>
      <c r="B211" s="65"/>
      <c r="C211" s="11"/>
      <c r="D211" s="65"/>
      <c r="E211" s="65"/>
      <c r="F211" s="65"/>
      <c r="G211" s="65"/>
      <c r="H211" s="65"/>
      <c r="I211" s="65"/>
      <c r="J211" s="76"/>
      <c r="K211" s="76"/>
      <c r="L211" s="76"/>
      <c r="M211" s="74"/>
      <c r="N211" s="74"/>
      <c r="O211" s="77"/>
      <c r="P211" s="77"/>
      <c r="Q211" s="65"/>
      <c r="R211" s="65"/>
      <c r="S211" s="65"/>
      <c r="T211" s="65"/>
      <c r="U211" s="65"/>
      <c r="V211" s="65"/>
      <c r="W211" s="65"/>
      <c r="X211" s="65"/>
      <c r="Y211" s="65"/>
      <c r="Z211" s="65"/>
      <c r="AA211" s="65"/>
      <c r="AB211" s="65"/>
      <c r="AC211" s="65"/>
      <c r="AD211" s="65"/>
      <c r="AE211" s="65"/>
      <c r="AF211" s="65"/>
      <c r="AG211" s="65"/>
    </row>
    <row r="212" spans="1:33" ht="40.5" customHeight="1">
      <c r="A212" s="11"/>
      <c r="B212" s="65"/>
      <c r="C212" s="11"/>
      <c r="D212" s="65"/>
      <c r="E212" s="65"/>
      <c r="F212" s="65"/>
      <c r="G212" s="65"/>
      <c r="H212" s="65"/>
      <c r="I212" s="65"/>
      <c r="J212" s="76"/>
      <c r="K212" s="76"/>
      <c r="L212" s="76"/>
      <c r="M212" s="74"/>
      <c r="N212" s="74"/>
      <c r="O212" s="77"/>
      <c r="P212" s="77"/>
      <c r="Q212" s="65"/>
      <c r="R212" s="65"/>
      <c r="S212" s="65"/>
      <c r="T212" s="65"/>
      <c r="U212" s="65"/>
      <c r="V212" s="65"/>
      <c r="W212" s="65"/>
      <c r="X212" s="65"/>
      <c r="Y212" s="65"/>
      <c r="Z212" s="65"/>
      <c r="AA212" s="65"/>
      <c r="AB212" s="65"/>
      <c r="AC212" s="65"/>
      <c r="AD212" s="65"/>
      <c r="AE212" s="65"/>
      <c r="AF212" s="65"/>
      <c r="AG212" s="65"/>
    </row>
    <row r="213" spans="1:33" ht="40.5" customHeight="1">
      <c r="A213" s="11"/>
      <c r="B213" s="65"/>
      <c r="C213" s="11"/>
      <c r="D213" s="65"/>
      <c r="E213" s="65"/>
      <c r="F213" s="65"/>
      <c r="G213" s="65"/>
      <c r="H213" s="65"/>
      <c r="I213" s="65"/>
      <c r="J213" s="76"/>
      <c r="K213" s="76"/>
      <c r="L213" s="76"/>
      <c r="M213" s="74"/>
      <c r="N213" s="74"/>
      <c r="O213" s="77"/>
      <c r="P213" s="77"/>
      <c r="Q213" s="65"/>
      <c r="R213" s="65"/>
      <c r="S213" s="65"/>
      <c r="T213" s="65"/>
      <c r="U213" s="65"/>
      <c r="V213" s="65"/>
      <c r="W213" s="65"/>
      <c r="X213" s="65"/>
      <c r="Y213" s="65"/>
      <c r="Z213" s="65"/>
      <c r="AA213" s="65"/>
      <c r="AB213" s="65"/>
      <c r="AC213" s="65"/>
      <c r="AD213" s="65"/>
      <c r="AE213" s="65"/>
      <c r="AF213" s="65"/>
      <c r="AG213" s="65"/>
    </row>
    <row r="214" spans="1:33" ht="40.5" customHeight="1">
      <c r="A214" s="11"/>
      <c r="B214" s="65"/>
      <c r="C214" s="11"/>
      <c r="D214" s="65"/>
      <c r="E214" s="65"/>
      <c r="F214" s="65"/>
      <c r="G214" s="65"/>
      <c r="H214" s="65"/>
      <c r="I214" s="65"/>
      <c r="J214" s="76"/>
      <c r="K214" s="76"/>
      <c r="L214" s="76"/>
      <c r="M214" s="74"/>
      <c r="N214" s="74"/>
      <c r="O214" s="77"/>
      <c r="P214" s="77"/>
      <c r="Q214" s="65"/>
      <c r="R214" s="65"/>
      <c r="S214" s="65"/>
      <c r="T214" s="65"/>
      <c r="U214" s="65"/>
      <c r="V214" s="65"/>
      <c r="W214" s="65"/>
      <c r="X214" s="65"/>
      <c r="Y214" s="65"/>
      <c r="Z214" s="65"/>
      <c r="AA214" s="65"/>
      <c r="AB214" s="65"/>
      <c r="AC214" s="65"/>
      <c r="AD214" s="65"/>
      <c r="AE214" s="65"/>
      <c r="AF214" s="65"/>
      <c r="AG214" s="65"/>
    </row>
    <row r="215" spans="1:33" ht="40.5" customHeight="1">
      <c r="A215" s="11"/>
      <c r="B215" s="65"/>
      <c r="C215" s="11"/>
      <c r="D215" s="65"/>
      <c r="E215" s="65"/>
      <c r="F215" s="65"/>
      <c r="G215" s="65"/>
      <c r="H215" s="65"/>
      <c r="I215" s="65"/>
      <c r="J215" s="76"/>
      <c r="K215" s="76"/>
      <c r="L215" s="76"/>
      <c r="M215" s="74"/>
      <c r="N215" s="74"/>
      <c r="O215" s="77"/>
      <c r="P215" s="77"/>
      <c r="Q215" s="65"/>
      <c r="R215" s="65"/>
      <c r="S215" s="65"/>
      <c r="T215" s="65"/>
      <c r="U215" s="65"/>
      <c r="V215" s="65"/>
      <c r="W215" s="65"/>
      <c r="X215" s="65"/>
      <c r="Y215" s="65"/>
      <c r="Z215" s="65"/>
      <c r="AA215" s="65"/>
      <c r="AB215" s="65"/>
      <c r="AC215" s="65"/>
      <c r="AD215" s="65"/>
      <c r="AE215" s="65"/>
      <c r="AF215" s="65"/>
      <c r="AG215" s="65"/>
    </row>
    <row r="216" spans="1:33" ht="15.75" customHeight="1">
      <c r="A216" s="72"/>
      <c r="B216" s="78"/>
      <c r="C216" s="72"/>
      <c r="D216" s="72"/>
      <c r="E216" s="72"/>
      <c r="F216" s="72"/>
      <c r="G216" s="72"/>
      <c r="H216" s="72"/>
      <c r="I216" s="72"/>
      <c r="J216" s="76"/>
      <c r="K216" s="76"/>
      <c r="L216" s="76"/>
      <c r="M216" s="74"/>
      <c r="N216" s="74"/>
      <c r="O216" s="77"/>
      <c r="P216" s="77"/>
      <c r="Q216" s="65"/>
      <c r="R216" s="65"/>
      <c r="S216" s="65"/>
      <c r="T216" s="65"/>
      <c r="U216" s="65"/>
      <c r="V216" s="65"/>
      <c r="W216" s="65"/>
      <c r="X216" s="65"/>
      <c r="Y216" s="65"/>
      <c r="Z216" s="65"/>
      <c r="AA216" s="65"/>
      <c r="AB216" s="65"/>
      <c r="AC216" s="65"/>
      <c r="AD216" s="65"/>
      <c r="AE216" s="65"/>
      <c r="AF216" s="65"/>
      <c r="AG216" s="65"/>
    </row>
    <row r="217" spans="1:33" ht="15.75" customHeight="1">
      <c r="A217" s="72"/>
      <c r="B217" s="78"/>
      <c r="C217" s="72"/>
      <c r="D217" s="72"/>
      <c r="E217" s="72"/>
      <c r="F217" s="72"/>
      <c r="G217" s="72"/>
      <c r="H217" s="72"/>
      <c r="I217" s="72"/>
      <c r="J217" s="76"/>
      <c r="K217" s="76"/>
      <c r="L217" s="76"/>
      <c r="M217" s="74"/>
      <c r="N217" s="74"/>
      <c r="O217" s="77"/>
      <c r="P217" s="77"/>
      <c r="Q217" s="65"/>
      <c r="R217" s="65"/>
      <c r="S217" s="65"/>
      <c r="T217" s="65"/>
      <c r="U217" s="65"/>
      <c r="V217" s="65"/>
      <c r="W217" s="65"/>
      <c r="X217" s="65"/>
      <c r="Y217" s="65"/>
      <c r="Z217" s="65"/>
      <c r="AA217" s="65"/>
      <c r="AB217" s="65"/>
      <c r="AC217" s="65"/>
      <c r="AD217" s="65"/>
      <c r="AE217" s="65"/>
      <c r="AF217" s="65"/>
      <c r="AG217" s="65"/>
    </row>
    <row r="218" spans="1:33" ht="15.75" customHeight="1">
      <c r="A218" s="72"/>
      <c r="B218" s="78"/>
      <c r="C218" s="72"/>
      <c r="D218" s="72"/>
      <c r="E218" s="72"/>
      <c r="F218" s="72"/>
      <c r="G218" s="72"/>
      <c r="H218" s="72"/>
      <c r="I218" s="72"/>
      <c r="J218" s="76"/>
      <c r="K218" s="76"/>
      <c r="L218" s="76"/>
      <c r="M218" s="74"/>
      <c r="N218" s="74"/>
      <c r="O218" s="77"/>
      <c r="P218" s="77"/>
      <c r="Q218" s="65"/>
      <c r="R218" s="65"/>
      <c r="S218" s="65"/>
      <c r="T218" s="65"/>
      <c r="U218" s="65"/>
      <c r="V218" s="65"/>
      <c r="W218" s="65"/>
      <c r="X218" s="65"/>
      <c r="Y218" s="65"/>
      <c r="Z218" s="65"/>
      <c r="AA218" s="65"/>
      <c r="AB218" s="65"/>
      <c r="AC218" s="65"/>
      <c r="AD218" s="65"/>
      <c r="AE218" s="65"/>
      <c r="AF218" s="65"/>
      <c r="AG218" s="65"/>
    </row>
    <row r="219" spans="1:33" ht="15.75" customHeight="1">
      <c r="A219" s="72"/>
      <c r="B219" s="78"/>
      <c r="C219" s="72"/>
      <c r="D219" s="72"/>
      <c r="E219" s="72"/>
      <c r="F219" s="72"/>
      <c r="G219" s="72"/>
      <c r="H219" s="72"/>
      <c r="I219" s="72"/>
      <c r="J219" s="76"/>
      <c r="K219" s="76"/>
      <c r="L219" s="76"/>
      <c r="M219" s="74"/>
      <c r="N219" s="74"/>
      <c r="O219" s="77"/>
      <c r="P219" s="77"/>
      <c r="Q219" s="65"/>
      <c r="R219" s="65"/>
      <c r="S219" s="65"/>
      <c r="T219" s="65"/>
      <c r="U219" s="65"/>
      <c r="V219" s="65"/>
      <c r="W219" s="65"/>
      <c r="X219" s="65"/>
      <c r="Y219" s="65"/>
      <c r="Z219" s="65"/>
      <c r="AA219" s="65"/>
      <c r="AB219" s="65"/>
      <c r="AC219" s="65"/>
      <c r="AD219" s="65"/>
      <c r="AE219" s="65"/>
      <c r="AF219" s="65"/>
      <c r="AG219" s="65"/>
    </row>
    <row r="220" spans="1:33" ht="15.75" customHeight="1">
      <c r="A220" s="72"/>
      <c r="B220" s="78"/>
      <c r="C220" s="72"/>
      <c r="D220" s="72"/>
      <c r="E220" s="72"/>
      <c r="F220" s="72"/>
      <c r="G220" s="72"/>
      <c r="H220" s="72"/>
      <c r="I220" s="72"/>
      <c r="J220" s="76"/>
      <c r="K220" s="76"/>
      <c r="L220" s="76"/>
      <c r="M220" s="74"/>
      <c r="N220" s="74"/>
      <c r="O220" s="77"/>
      <c r="P220" s="77"/>
      <c r="Q220" s="65"/>
      <c r="R220" s="65"/>
      <c r="S220" s="65"/>
      <c r="T220" s="65"/>
      <c r="U220" s="65"/>
      <c r="V220" s="65"/>
      <c r="W220" s="65"/>
      <c r="X220" s="65"/>
      <c r="Y220" s="65"/>
      <c r="Z220" s="65"/>
      <c r="AA220" s="65"/>
      <c r="AB220" s="65"/>
      <c r="AC220" s="65"/>
      <c r="AD220" s="65"/>
      <c r="AE220" s="65"/>
      <c r="AF220" s="65"/>
      <c r="AG220" s="65"/>
    </row>
    <row r="221" spans="1:33" ht="15.75" customHeight="1">
      <c r="A221" s="72"/>
      <c r="B221" s="78"/>
      <c r="C221" s="72"/>
      <c r="D221" s="72"/>
      <c r="E221" s="72"/>
      <c r="F221" s="72"/>
      <c r="G221" s="72"/>
      <c r="H221" s="72"/>
      <c r="I221" s="72"/>
      <c r="J221" s="76"/>
      <c r="K221" s="76"/>
      <c r="L221" s="76"/>
      <c r="M221" s="74"/>
      <c r="N221" s="74"/>
      <c r="O221" s="77"/>
      <c r="P221" s="77"/>
      <c r="Q221" s="65"/>
      <c r="R221" s="65"/>
      <c r="S221" s="65"/>
      <c r="T221" s="65"/>
      <c r="U221" s="65"/>
      <c r="V221" s="65"/>
      <c r="W221" s="65"/>
      <c r="X221" s="65"/>
      <c r="Y221" s="65"/>
      <c r="Z221" s="65"/>
      <c r="AA221" s="65"/>
      <c r="AB221" s="65"/>
      <c r="AC221" s="65"/>
      <c r="AD221" s="65"/>
      <c r="AE221" s="65"/>
      <c r="AF221" s="65"/>
      <c r="AG221" s="65"/>
    </row>
    <row r="222" spans="1:33" ht="15.75" customHeight="1">
      <c r="A222" s="72"/>
      <c r="B222" s="78"/>
      <c r="C222" s="72"/>
      <c r="D222" s="72"/>
      <c r="E222" s="72"/>
      <c r="F222" s="72"/>
      <c r="G222" s="72"/>
      <c r="H222" s="72"/>
      <c r="I222" s="72"/>
      <c r="J222" s="76"/>
      <c r="K222" s="76"/>
      <c r="L222" s="76"/>
      <c r="M222" s="74"/>
      <c r="N222" s="74"/>
      <c r="O222" s="77"/>
      <c r="P222" s="77"/>
      <c r="Q222" s="65"/>
      <c r="R222" s="65"/>
      <c r="S222" s="65"/>
      <c r="T222" s="65"/>
      <c r="U222" s="65"/>
      <c r="V222" s="65"/>
      <c r="W222" s="65"/>
      <c r="X222" s="65"/>
      <c r="Y222" s="65"/>
      <c r="Z222" s="65"/>
      <c r="AA222" s="65"/>
      <c r="AB222" s="65"/>
      <c r="AC222" s="65"/>
      <c r="AD222" s="65"/>
      <c r="AE222" s="65"/>
      <c r="AF222" s="65"/>
      <c r="AG222" s="65"/>
    </row>
    <row r="223" spans="1:33" ht="15.75" customHeight="1">
      <c r="A223" s="72"/>
      <c r="B223" s="78"/>
      <c r="C223" s="72"/>
      <c r="D223" s="72"/>
      <c r="E223" s="72"/>
      <c r="F223" s="72"/>
      <c r="G223" s="72"/>
      <c r="H223" s="72"/>
      <c r="I223" s="72"/>
      <c r="J223" s="76"/>
      <c r="K223" s="76"/>
      <c r="L223" s="76"/>
      <c r="M223" s="74"/>
      <c r="N223" s="74"/>
      <c r="O223" s="77"/>
      <c r="P223" s="77"/>
      <c r="Q223" s="65"/>
      <c r="R223" s="65"/>
      <c r="S223" s="65"/>
      <c r="T223" s="65"/>
      <c r="U223" s="65"/>
      <c r="V223" s="65"/>
      <c r="W223" s="65"/>
      <c r="X223" s="65"/>
      <c r="Y223" s="65"/>
      <c r="Z223" s="65"/>
      <c r="AA223" s="65"/>
      <c r="AB223" s="65"/>
      <c r="AC223" s="65"/>
      <c r="AD223" s="65"/>
      <c r="AE223" s="65"/>
      <c r="AF223" s="65"/>
      <c r="AG223" s="65"/>
    </row>
    <row r="224" spans="1:33" ht="15.75" customHeight="1">
      <c r="M224" s="79"/>
      <c r="N224" s="79"/>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6">
    <mergeCell ref="S21:U21"/>
    <mergeCell ref="V21:Z21"/>
    <mergeCell ref="M24:N24"/>
    <mergeCell ref="Q24:R24"/>
    <mergeCell ref="A4:A5"/>
    <mergeCell ref="B4:C5"/>
    <mergeCell ref="D4:D5"/>
    <mergeCell ref="E4:E5"/>
    <mergeCell ref="F4:F5"/>
    <mergeCell ref="G4:G5"/>
    <mergeCell ref="H4:I4"/>
    <mergeCell ref="AD1:AG1"/>
    <mergeCell ref="AA1:AC1"/>
    <mergeCell ref="J2:L3"/>
    <mergeCell ref="M2:N3"/>
    <mergeCell ref="O2:R3"/>
    <mergeCell ref="S2:U3"/>
    <mergeCell ref="V2:Z3"/>
    <mergeCell ref="AD2:AG3"/>
    <mergeCell ref="AA2:AC3"/>
    <mergeCell ref="S20:U20"/>
    <mergeCell ref="V20:Z20"/>
    <mergeCell ref="J1:L1"/>
    <mergeCell ref="M1:N1"/>
    <mergeCell ref="O1:R1"/>
    <mergeCell ref="S1:U1"/>
    <mergeCell ref="V1:Z1"/>
    <mergeCell ref="J7:L7"/>
    <mergeCell ref="J8:L8"/>
    <mergeCell ref="J18:L18"/>
    <mergeCell ref="V14:Z14"/>
    <mergeCell ref="V16:Z16"/>
    <mergeCell ref="S17:U17"/>
    <mergeCell ref="V17:Z17"/>
    <mergeCell ref="V19:Z19"/>
    <mergeCell ref="F20:F22"/>
    <mergeCell ref="G20:G22"/>
    <mergeCell ref="B17:B19"/>
    <mergeCell ref="C17:C19"/>
    <mergeCell ref="A20:A22"/>
    <mergeCell ref="B20:B22"/>
    <mergeCell ref="C20:C22"/>
    <mergeCell ref="D20:D22"/>
    <mergeCell ref="E20:E22"/>
    <mergeCell ref="A6:A8"/>
    <mergeCell ref="A10:A12"/>
    <mergeCell ref="A13:A19"/>
    <mergeCell ref="B14:B16"/>
    <mergeCell ref="C14:C16"/>
    <mergeCell ref="X4:Y4"/>
    <mergeCell ref="F14:F16"/>
    <mergeCell ref="G14:G16"/>
    <mergeCell ref="D17:D19"/>
    <mergeCell ref="E17:E19"/>
    <mergeCell ref="F17:F19"/>
    <mergeCell ref="G17:G19"/>
    <mergeCell ref="D14:D16"/>
    <mergeCell ref="E14:E16"/>
    <mergeCell ref="V7:Z7"/>
    <mergeCell ref="V8:Z8"/>
    <mergeCell ref="S9:U9"/>
    <mergeCell ref="V9:Z9"/>
    <mergeCell ref="S11:U11"/>
    <mergeCell ref="V11:Z11"/>
    <mergeCell ref="S14:U14"/>
    <mergeCell ref="AF4:AF5"/>
    <mergeCell ref="AG4:AG5"/>
    <mergeCell ref="AC4:AC5"/>
    <mergeCell ref="J4:J5"/>
    <mergeCell ref="K4:K5"/>
    <mergeCell ref="L4:L5"/>
    <mergeCell ref="M4:M5"/>
    <mergeCell ref="N4:N5"/>
    <mergeCell ref="O4:O5"/>
    <mergeCell ref="P4:P5"/>
    <mergeCell ref="Q4:Q5"/>
    <mergeCell ref="R4:R5"/>
    <mergeCell ref="S4:S5"/>
    <mergeCell ref="T4:T5"/>
    <mergeCell ref="U4:U5"/>
    <mergeCell ref="V4:W4"/>
    <mergeCell ref="AA4:AA5"/>
    <mergeCell ref="AB4:AB5"/>
    <mergeCell ref="Z4:Z5"/>
    <mergeCell ref="AD4:AD5"/>
    <mergeCell ref="AE4:AE5"/>
  </mergeCells>
  <hyperlinks>
    <hyperlink ref="K6" r:id="rId1" xr:uid="{00000000-0004-0000-0100-000000000000}"/>
    <hyperlink ref="T6" r:id="rId2" xr:uid="{00000000-0004-0000-0100-000001000000}"/>
    <hyperlink ref="K9" r:id="rId3" xr:uid="{00000000-0004-0000-0100-000002000000}"/>
    <hyperlink ref="K10" r:id="rId4" xr:uid="{00000000-0004-0000-0100-000003000000}"/>
    <hyperlink ref="T10" r:id="rId5" xr:uid="{00000000-0004-0000-0100-000004000000}"/>
    <hyperlink ref="K11" r:id="rId6" xr:uid="{00000000-0004-0000-0100-000005000000}"/>
    <hyperlink ref="K12" r:id="rId7" xr:uid="{00000000-0004-0000-0100-000006000000}"/>
    <hyperlink ref="T12" r:id="rId8" xr:uid="{00000000-0004-0000-0100-000007000000}"/>
    <hyperlink ref="K13" r:id="rId9" xr:uid="{00000000-0004-0000-0100-000008000000}"/>
    <hyperlink ref="T13" r:id="rId10" xr:uid="{00000000-0004-0000-0100-000009000000}"/>
    <hyperlink ref="K14" r:id="rId11" location="gid=1308791761" xr:uid="{00000000-0004-0000-0100-00000A000000}"/>
    <hyperlink ref="K15" r:id="rId12" xr:uid="{00000000-0004-0000-0100-00000B000000}"/>
    <hyperlink ref="T15" r:id="rId13" xr:uid="{00000000-0004-0000-0100-00000C000000}"/>
    <hyperlink ref="T22" r:id="rId14" xr:uid="{00000000-0004-0000-0100-00000D000000}"/>
  </hyperlinks>
  <pageMargins left="0.7" right="0.7" top="0.75" bottom="0.75" header="0" footer="0"/>
  <pageSetup scale="55" orientation="landscape"/>
  <headerFooter>
    <oddHeader>&amp;C&amp;A</oddHeader>
    <oddFooter>&amp;CPágina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000"/>
  <sheetViews>
    <sheetView workbookViewId="0"/>
  </sheetViews>
  <sheetFormatPr defaultColWidth="14.42578125" defaultRowHeight="15" customHeight="1"/>
  <cols>
    <col min="1" max="1" width="6.28515625" customWidth="1"/>
    <col min="2" max="2" width="13.85546875" customWidth="1"/>
    <col min="3" max="3" width="21" customWidth="1"/>
    <col min="4" max="4" width="18" customWidth="1"/>
    <col min="5" max="5" width="22.140625" customWidth="1"/>
    <col min="6" max="6" width="22.85546875" customWidth="1"/>
    <col min="7" max="7" width="33.85546875" customWidth="1"/>
    <col min="8" max="8" width="33.7109375" customWidth="1"/>
    <col min="9" max="9" width="21.7109375" customWidth="1"/>
    <col min="10" max="10" width="16.42578125" customWidth="1"/>
    <col min="11" max="12" width="12.42578125" customWidth="1"/>
    <col min="13" max="15" width="31.5703125" hidden="1" customWidth="1"/>
    <col min="16" max="16" width="13.42578125" hidden="1" customWidth="1"/>
    <col min="17" max="17" width="15.28515625" hidden="1" customWidth="1"/>
    <col min="18" max="18" width="12.7109375" hidden="1" customWidth="1"/>
    <col min="19" max="19" width="44.7109375" hidden="1" customWidth="1"/>
    <col min="20" max="21" width="12.7109375" hidden="1" customWidth="1"/>
    <col min="22" max="24" width="27.5703125" hidden="1" customWidth="1"/>
    <col min="30" max="32" width="27.5703125" customWidth="1"/>
  </cols>
  <sheetData>
    <row r="1" spans="1:36" ht="33" customHeight="1">
      <c r="A1" s="80"/>
      <c r="B1" s="80"/>
      <c r="C1" s="80"/>
      <c r="D1" s="81"/>
      <c r="E1" s="81"/>
      <c r="F1" s="82"/>
      <c r="G1" s="83"/>
      <c r="H1" s="83"/>
      <c r="I1" s="80"/>
      <c r="J1" s="80"/>
      <c r="K1" s="80"/>
      <c r="L1" s="80"/>
      <c r="M1" s="686" t="s">
        <v>10</v>
      </c>
      <c r="N1" s="666"/>
      <c r="O1" s="667"/>
      <c r="P1" s="687" t="s">
        <v>11</v>
      </c>
      <c r="Q1" s="667"/>
      <c r="R1" s="687" t="s">
        <v>12</v>
      </c>
      <c r="S1" s="666"/>
      <c r="T1" s="666"/>
      <c r="U1" s="667"/>
      <c r="V1" s="686" t="s">
        <v>13</v>
      </c>
      <c r="W1" s="666"/>
      <c r="X1" s="667"/>
      <c r="Y1" s="688" t="s">
        <v>14</v>
      </c>
      <c r="Z1" s="689"/>
      <c r="AA1" s="689"/>
      <c r="AB1" s="689"/>
      <c r="AC1" s="689"/>
      <c r="AD1" s="686" t="s">
        <v>15</v>
      </c>
      <c r="AE1" s="666"/>
      <c r="AF1" s="667"/>
      <c r="AG1" s="687" t="s">
        <v>16</v>
      </c>
      <c r="AH1" s="666"/>
      <c r="AI1" s="666"/>
      <c r="AJ1" s="667"/>
    </row>
    <row r="2" spans="1:36" ht="21.75" customHeight="1">
      <c r="A2" s="80"/>
      <c r="B2" s="80"/>
      <c r="C2" s="80"/>
      <c r="D2" s="1"/>
      <c r="E2" s="1"/>
      <c r="F2" s="1"/>
      <c r="G2" s="1"/>
      <c r="H2" s="1"/>
      <c r="I2" s="80"/>
      <c r="J2" s="80"/>
      <c r="K2" s="80"/>
      <c r="L2" s="80"/>
      <c r="M2" s="690" t="s">
        <v>17</v>
      </c>
      <c r="N2" s="691"/>
      <c r="O2" s="700"/>
      <c r="P2" s="696" t="s">
        <v>18</v>
      </c>
      <c r="Q2" s="700"/>
      <c r="R2" s="696" t="s">
        <v>176</v>
      </c>
      <c r="S2" s="691"/>
      <c r="T2" s="691"/>
      <c r="U2" s="700"/>
      <c r="V2" s="690" t="s">
        <v>17</v>
      </c>
      <c r="W2" s="691"/>
      <c r="X2" s="692"/>
      <c r="Y2" s="699" t="s">
        <v>19</v>
      </c>
      <c r="Z2" s="691"/>
      <c r="AA2" s="691"/>
      <c r="AB2" s="691"/>
      <c r="AC2" s="700"/>
      <c r="AD2" s="690" t="s">
        <v>17</v>
      </c>
      <c r="AE2" s="691"/>
      <c r="AF2" s="692"/>
      <c r="AG2" s="696" t="s">
        <v>18</v>
      </c>
      <c r="AH2" s="691"/>
      <c r="AI2" s="691"/>
      <c r="AJ2" s="697"/>
    </row>
    <row r="3" spans="1:36" ht="21.75" customHeight="1">
      <c r="A3" s="80"/>
      <c r="B3" s="80"/>
      <c r="C3" s="80"/>
      <c r="D3" s="1"/>
      <c r="E3" s="1"/>
      <c r="F3" s="1"/>
      <c r="G3" s="1"/>
      <c r="H3" s="1"/>
      <c r="I3" s="80"/>
      <c r="J3" s="80"/>
      <c r="K3" s="80"/>
      <c r="L3" s="80"/>
      <c r="M3" s="701"/>
      <c r="N3" s="683"/>
      <c r="O3" s="684"/>
      <c r="P3" s="701"/>
      <c r="Q3" s="684"/>
      <c r="R3" s="701"/>
      <c r="S3" s="683"/>
      <c r="T3" s="683"/>
      <c r="U3" s="684"/>
      <c r="V3" s="693"/>
      <c r="W3" s="694"/>
      <c r="X3" s="695"/>
      <c r="Y3" s="701"/>
      <c r="Z3" s="683"/>
      <c r="AA3" s="683"/>
      <c r="AB3" s="683"/>
      <c r="AC3" s="684"/>
      <c r="AD3" s="693"/>
      <c r="AE3" s="694"/>
      <c r="AF3" s="695"/>
      <c r="AG3" s="693"/>
      <c r="AH3" s="694"/>
      <c r="AI3" s="694"/>
      <c r="AJ3" s="698"/>
    </row>
    <row r="4" spans="1:36" ht="21.75" customHeight="1">
      <c r="A4" s="710" t="s">
        <v>177</v>
      </c>
      <c r="B4" s="711" t="s">
        <v>178</v>
      </c>
      <c r="C4" s="700"/>
      <c r="D4" s="708" t="s">
        <v>179</v>
      </c>
      <c r="E4" s="708" t="s">
        <v>180</v>
      </c>
      <c r="F4" s="708" t="s">
        <v>181</v>
      </c>
      <c r="G4" s="708" t="s">
        <v>182</v>
      </c>
      <c r="H4" s="708" t="s">
        <v>183</v>
      </c>
      <c r="I4" s="708" t="s">
        <v>25</v>
      </c>
      <c r="J4" s="708" t="s">
        <v>184</v>
      </c>
      <c r="K4" s="709" t="s">
        <v>185</v>
      </c>
      <c r="L4" s="667"/>
      <c r="M4" s="671" t="s">
        <v>186</v>
      </c>
      <c r="N4" s="671" t="s">
        <v>28</v>
      </c>
      <c r="O4" s="671" t="s">
        <v>29</v>
      </c>
      <c r="P4" s="674" t="s">
        <v>30</v>
      </c>
      <c r="Q4" s="674" t="s">
        <v>31</v>
      </c>
      <c r="R4" s="674" t="s">
        <v>32</v>
      </c>
      <c r="S4" s="674" t="s">
        <v>33</v>
      </c>
      <c r="T4" s="674" t="s">
        <v>30</v>
      </c>
      <c r="U4" s="674" t="s">
        <v>31</v>
      </c>
      <c r="V4" s="671" t="s">
        <v>187</v>
      </c>
      <c r="W4" s="671" t="s">
        <v>28</v>
      </c>
      <c r="X4" s="671" t="s">
        <v>29</v>
      </c>
      <c r="Y4" s="676" t="s">
        <v>35</v>
      </c>
      <c r="Z4" s="667"/>
      <c r="AA4" s="676" t="s">
        <v>36</v>
      </c>
      <c r="AB4" s="667"/>
      <c r="AC4" s="673" t="s">
        <v>37</v>
      </c>
      <c r="AD4" s="671" t="s">
        <v>188</v>
      </c>
      <c r="AE4" s="671" t="s">
        <v>28</v>
      </c>
      <c r="AF4" s="671" t="s">
        <v>29</v>
      </c>
      <c r="AG4" s="674" t="s">
        <v>32</v>
      </c>
      <c r="AH4" s="674" t="s">
        <v>33</v>
      </c>
      <c r="AI4" s="674" t="s">
        <v>30</v>
      </c>
      <c r="AJ4" s="674" t="s">
        <v>31</v>
      </c>
    </row>
    <row r="5" spans="1:36" ht="42" customHeight="1">
      <c r="A5" s="672"/>
      <c r="B5" s="701"/>
      <c r="C5" s="684"/>
      <c r="D5" s="672"/>
      <c r="E5" s="672"/>
      <c r="F5" s="672"/>
      <c r="G5" s="672"/>
      <c r="H5" s="672"/>
      <c r="I5" s="672"/>
      <c r="J5" s="672"/>
      <c r="K5" s="85" t="s">
        <v>189</v>
      </c>
      <c r="L5" s="85" t="s">
        <v>190</v>
      </c>
      <c r="M5" s="672"/>
      <c r="N5" s="672"/>
      <c r="O5" s="672"/>
      <c r="P5" s="672"/>
      <c r="Q5" s="672"/>
      <c r="R5" s="672"/>
      <c r="S5" s="672"/>
      <c r="T5" s="672"/>
      <c r="U5" s="672"/>
      <c r="V5" s="672"/>
      <c r="W5" s="672"/>
      <c r="X5" s="672"/>
      <c r="Y5" s="14" t="s">
        <v>41</v>
      </c>
      <c r="Z5" s="14" t="s">
        <v>42</v>
      </c>
      <c r="AA5" s="14" t="s">
        <v>41</v>
      </c>
      <c r="AB5" s="14" t="s">
        <v>42</v>
      </c>
      <c r="AC5" s="672"/>
      <c r="AD5" s="672"/>
      <c r="AE5" s="672"/>
      <c r="AF5" s="672"/>
      <c r="AG5" s="672"/>
      <c r="AH5" s="672"/>
      <c r="AI5" s="672"/>
      <c r="AJ5" s="672"/>
    </row>
    <row r="6" spans="1:36" ht="258" customHeight="1">
      <c r="A6" s="86">
        <v>1</v>
      </c>
      <c r="B6" s="712" t="s">
        <v>191</v>
      </c>
      <c r="C6" s="700"/>
      <c r="D6" s="86" t="s">
        <v>192</v>
      </c>
      <c r="E6" s="87" t="s">
        <v>193</v>
      </c>
      <c r="F6" s="88" t="s">
        <v>194</v>
      </c>
      <c r="G6" s="86" t="s">
        <v>195</v>
      </c>
      <c r="H6" s="87" t="s">
        <v>196</v>
      </c>
      <c r="I6" s="86" t="s">
        <v>197</v>
      </c>
      <c r="J6" s="89" t="s">
        <v>198</v>
      </c>
      <c r="K6" s="90">
        <v>44228</v>
      </c>
      <c r="L6" s="91">
        <v>44439</v>
      </c>
      <c r="M6" s="88" t="s">
        <v>199</v>
      </c>
      <c r="N6" s="88" t="s">
        <v>200</v>
      </c>
      <c r="O6" s="92" t="s">
        <v>201</v>
      </c>
      <c r="P6" s="93">
        <v>7</v>
      </c>
      <c r="Q6" s="93">
        <v>7</v>
      </c>
      <c r="R6" s="94" t="s">
        <v>202</v>
      </c>
      <c r="S6" s="95" t="s">
        <v>203</v>
      </c>
      <c r="T6" s="96">
        <v>6</v>
      </c>
      <c r="U6" s="96">
        <v>6</v>
      </c>
      <c r="V6" s="97" t="s">
        <v>204</v>
      </c>
      <c r="W6" s="98"/>
      <c r="X6" s="98"/>
      <c r="Y6" s="685" t="s">
        <v>88</v>
      </c>
      <c r="Z6" s="666"/>
      <c r="AA6" s="666"/>
      <c r="AB6" s="666"/>
      <c r="AC6" s="667"/>
      <c r="AD6" s="97"/>
      <c r="AE6" s="98"/>
      <c r="AF6" s="98"/>
      <c r="AG6" s="98"/>
      <c r="AH6" s="98"/>
      <c r="AI6" s="98"/>
      <c r="AJ6" s="98"/>
    </row>
    <row r="7" spans="1:36" ht="49.5" customHeight="1">
      <c r="A7" s="99">
        <v>2</v>
      </c>
      <c r="B7" s="701"/>
      <c r="C7" s="684"/>
      <c r="D7" s="100" t="s">
        <v>205</v>
      </c>
      <c r="E7" s="100" t="s">
        <v>206</v>
      </c>
      <c r="F7" s="100" t="s">
        <v>207</v>
      </c>
      <c r="G7" s="100" t="s">
        <v>208</v>
      </c>
      <c r="H7" s="101" t="s">
        <v>209</v>
      </c>
      <c r="I7" s="86" t="s">
        <v>197</v>
      </c>
      <c r="J7" s="89" t="s">
        <v>198</v>
      </c>
      <c r="K7" s="90">
        <v>44228</v>
      </c>
      <c r="L7" s="91">
        <v>44439</v>
      </c>
      <c r="M7" s="88" t="s">
        <v>210</v>
      </c>
      <c r="N7" s="88" t="s">
        <v>211</v>
      </c>
      <c r="O7" s="102" t="s">
        <v>212</v>
      </c>
      <c r="P7" s="93">
        <v>1</v>
      </c>
      <c r="Q7" s="93">
        <v>1</v>
      </c>
      <c r="R7" s="103" t="s">
        <v>213</v>
      </c>
      <c r="S7" s="104" t="s">
        <v>214</v>
      </c>
      <c r="T7" s="105">
        <v>1</v>
      </c>
      <c r="U7" s="105">
        <v>1</v>
      </c>
      <c r="V7" s="97" t="s">
        <v>204</v>
      </c>
      <c r="W7" s="98"/>
      <c r="X7" s="98"/>
      <c r="Y7" s="685" t="s">
        <v>88</v>
      </c>
      <c r="Z7" s="666"/>
      <c r="AA7" s="666"/>
      <c r="AB7" s="666"/>
      <c r="AC7" s="667"/>
      <c r="AD7" s="97"/>
      <c r="AE7" s="98"/>
      <c r="AF7" s="98"/>
      <c r="AG7" s="98"/>
      <c r="AH7" s="98"/>
      <c r="AI7" s="98"/>
      <c r="AJ7" s="98"/>
    </row>
    <row r="8" spans="1:36" ht="195" customHeight="1">
      <c r="A8" s="99">
        <v>3</v>
      </c>
      <c r="B8" s="713" t="s">
        <v>215</v>
      </c>
      <c r="C8" s="667"/>
      <c r="D8" s="100" t="s">
        <v>205</v>
      </c>
      <c r="E8" s="100" t="s">
        <v>206</v>
      </c>
      <c r="F8" s="100" t="s">
        <v>207</v>
      </c>
      <c r="G8" s="106" t="s">
        <v>208</v>
      </c>
      <c r="H8" s="101" t="s">
        <v>209</v>
      </c>
      <c r="I8" s="86" t="s">
        <v>197</v>
      </c>
      <c r="J8" s="89" t="s">
        <v>198</v>
      </c>
      <c r="K8" s="90">
        <v>44228</v>
      </c>
      <c r="L8" s="91">
        <v>44439</v>
      </c>
      <c r="M8" s="88" t="s">
        <v>216</v>
      </c>
      <c r="N8" s="88" t="s">
        <v>217</v>
      </c>
      <c r="O8" s="102" t="s">
        <v>218</v>
      </c>
      <c r="P8" s="93">
        <v>7</v>
      </c>
      <c r="Q8" s="93">
        <v>7</v>
      </c>
      <c r="R8" s="107" t="s">
        <v>219</v>
      </c>
      <c r="S8" s="104" t="s">
        <v>214</v>
      </c>
      <c r="T8" s="105">
        <v>6</v>
      </c>
      <c r="U8" s="105">
        <v>6</v>
      </c>
      <c r="V8" s="97" t="s">
        <v>204</v>
      </c>
      <c r="W8" s="98"/>
      <c r="X8" s="98"/>
      <c r="Y8" s="685" t="s">
        <v>88</v>
      </c>
      <c r="Z8" s="666"/>
      <c r="AA8" s="666"/>
      <c r="AB8" s="666"/>
      <c r="AC8" s="667"/>
      <c r="AD8" s="97"/>
      <c r="AE8" s="98"/>
      <c r="AF8" s="98"/>
      <c r="AG8" s="98"/>
      <c r="AH8" s="98"/>
      <c r="AI8" s="98"/>
      <c r="AJ8" s="98"/>
    </row>
    <row r="9" spans="1:36" ht="196.5" customHeight="1">
      <c r="A9" s="99">
        <v>4</v>
      </c>
      <c r="B9" s="713" t="s">
        <v>220</v>
      </c>
      <c r="C9" s="667"/>
      <c r="D9" s="100" t="s">
        <v>205</v>
      </c>
      <c r="E9" s="100" t="s">
        <v>206</v>
      </c>
      <c r="F9" s="100" t="s">
        <v>207</v>
      </c>
      <c r="G9" s="100" t="s">
        <v>208</v>
      </c>
      <c r="H9" s="101" t="s">
        <v>209</v>
      </c>
      <c r="I9" s="86" t="s">
        <v>197</v>
      </c>
      <c r="J9" s="89" t="s">
        <v>198</v>
      </c>
      <c r="K9" s="90">
        <v>44228</v>
      </c>
      <c r="L9" s="91">
        <v>44439</v>
      </c>
      <c r="M9" s="88" t="s">
        <v>221</v>
      </c>
      <c r="N9" s="88" t="s">
        <v>222</v>
      </c>
      <c r="O9" s="102" t="s">
        <v>223</v>
      </c>
      <c r="P9" s="93">
        <v>7</v>
      </c>
      <c r="Q9" s="93">
        <v>7</v>
      </c>
      <c r="R9" s="107" t="s">
        <v>224</v>
      </c>
      <c r="S9" s="104" t="s">
        <v>214</v>
      </c>
      <c r="T9" s="105">
        <v>6</v>
      </c>
      <c r="U9" s="105">
        <v>6</v>
      </c>
      <c r="V9" s="97" t="s">
        <v>204</v>
      </c>
      <c r="W9" s="98"/>
      <c r="X9" s="98"/>
      <c r="Y9" s="685" t="s">
        <v>88</v>
      </c>
      <c r="Z9" s="666"/>
      <c r="AA9" s="666"/>
      <c r="AB9" s="666"/>
      <c r="AC9" s="667"/>
      <c r="AD9" s="97"/>
      <c r="AE9" s="98"/>
      <c r="AF9" s="98"/>
      <c r="AG9" s="98"/>
      <c r="AH9" s="98"/>
      <c r="AI9" s="98"/>
      <c r="AJ9" s="98"/>
    </row>
    <row r="10" spans="1:36" ht="227.25" customHeight="1">
      <c r="A10" s="99">
        <v>5</v>
      </c>
      <c r="B10" s="713" t="s">
        <v>225</v>
      </c>
      <c r="C10" s="667"/>
      <c r="D10" s="100" t="s">
        <v>205</v>
      </c>
      <c r="E10" s="100" t="s">
        <v>206</v>
      </c>
      <c r="F10" s="100" t="s">
        <v>207</v>
      </c>
      <c r="G10" s="100" t="s">
        <v>226</v>
      </c>
      <c r="H10" s="101" t="s">
        <v>209</v>
      </c>
      <c r="I10" s="86" t="s">
        <v>197</v>
      </c>
      <c r="J10" s="89" t="s">
        <v>198</v>
      </c>
      <c r="K10" s="90">
        <v>44228</v>
      </c>
      <c r="L10" s="108">
        <v>44484</v>
      </c>
      <c r="M10" s="88" t="s">
        <v>227</v>
      </c>
      <c r="N10" s="88" t="s">
        <v>228</v>
      </c>
      <c r="O10" s="102" t="s">
        <v>229</v>
      </c>
      <c r="P10" s="93">
        <v>7</v>
      </c>
      <c r="Q10" s="93">
        <v>7</v>
      </c>
      <c r="R10" s="107" t="s">
        <v>230</v>
      </c>
      <c r="S10" s="109" t="s">
        <v>231</v>
      </c>
      <c r="T10" s="105">
        <v>6</v>
      </c>
      <c r="U10" s="105">
        <v>6</v>
      </c>
      <c r="V10" s="110" t="s">
        <v>232</v>
      </c>
      <c r="W10" s="110" t="s">
        <v>233</v>
      </c>
      <c r="X10" s="111" t="s">
        <v>234</v>
      </c>
      <c r="Y10" s="685" t="s">
        <v>88</v>
      </c>
      <c r="Z10" s="666"/>
      <c r="AA10" s="666"/>
      <c r="AB10" s="666"/>
      <c r="AC10" s="667"/>
      <c r="AD10" s="110"/>
      <c r="AE10" s="110"/>
      <c r="AF10" s="111"/>
      <c r="AG10" s="98"/>
      <c r="AH10" s="98"/>
      <c r="AI10" s="98"/>
      <c r="AJ10" s="98"/>
    </row>
    <row r="11" spans="1:36" ht="231" customHeight="1">
      <c r="A11" s="99">
        <v>6</v>
      </c>
      <c r="B11" s="713" t="s">
        <v>235</v>
      </c>
      <c r="C11" s="667"/>
      <c r="D11" s="100" t="s">
        <v>205</v>
      </c>
      <c r="E11" s="100" t="s">
        <v>206</v>
      </c>
      <c r="F11" s="100" t="s">
        <v>207</v>
      </c>
      <c r="G11" s="100" t="s">
        <v>226</v>
      </c>
      <c r="H11" s="101" t="s">
        <v>209</v>
      </c>
      <c r="I11" s="86" t="s">
        <v>197</v>
      </c>
      <c r="J11" s="89" t="s">
        <v>198</v>
      </c>
      <c r="K11" s="90">
        <v>44228</v>
      </c>
      <c r="L11" s="108">
        <v>44484</v>
      </c>
      <c r="M11" s="88" t="s">
        <v>236</v>
      </c>
      <c r="N11" s="88" t="s">
        <v>237</v>
      </c>
      <c r="O11" s="102" t="s">
        <v>238</v>
      </c>
      <c r="P11" s="93">
        <v>7</v>
      </c>
      <c r="Q11" s="93">
        <v>7</v>
      </c>
      <c r="R11" s="107" t="s">
        <v>239</v>
      </c>
      <c r="S11" s="112" t="s">
        <v>231</v>
      </c>
      <c r="T11" s="105">
        <v>6</v>
      </c>
      <c r="U11" s="105">
        <v>6</v>
      </c>
      <c r="V11" s="113" t="s">
        <v>240</v>
      </c>
      <c r="W11" s="110" t="s">
        <v>241</v>
      </c>
      <c r="X11" s="111" t="s">
        <v>234</v>
      </c>
      <c r="Y11" s="685" t="s">
        <v>88</v>
      </c>
      <c r="Z11" s="666"/>
      <c r="AA11" s="666"/>
      <c r="AB11" s="666"/>
      <c r="AC11" s="667"/>
      <c r="AD11" s="114"/>
      <c r="AE11" s="110"/>
      <c r="AF11" s="111"/>
      <c r="AG11" s="98"/>
      <c r="AH11" s="98"/>
      <c r="AI11" s="98"/>
      <c r="AJ11" s="98"/>
    </row>
    <row r="12" spans="1:36" ht="320.25" customHeight="1">
      <c r="A12" s="99">
        <v>7</v>
      </c>
      <c r="B12" s="714" t="s">
        <v>242</v>
      </c>
      <c r="C12" s="667"/>
      <c r="D12" s="89" t="s">
        <v>205</v>
      </c>
      <c r="E12" s="89" t="s">
        <v>206</v>
      </c>
      <c r="F12" s="89" t="s">
        <v>243</v>
      </c>
      <c r="G12" s="89" t="s">
        <v>244</v>
      </c>
      <c r="H12" s="115" t="s">
        <v>245</v>
      </c>
      <c r="I12" s="99" t="s">
        <v>197</v>
      </c>
      <c r="J12" s="89" t="s">
        <v>246</v>
      </c>
      <c r="K12" s="91">
        <v>44398</v>
      </c>
      <c r="L12" s="108">
        <v>44484</v>
      </c>
      <c r="M12" s="88" t="s">
        <v>247</v>
      </c>
      <c r="N12" s="89"/>
      <c r="O12" s="89"/>
      <c r="P12" s="89">
        <v>0</v>
      </c>
      <c r="Q12" s="89">
        <v>0</v>
      </c>
      <c r="R12" s="116" t="s">
        <v>248</v>
      </c>
      <c r="S12" s="117" t="s">
        <v>249</v>
      </c>
      <c r="T12" s="118">
        <v>1</v>
      </c>
      <c r="U12" s="118">
        <v>0</v>
      </c>
      <c r="V12" s="113" t="s">
        <v>250</v>
      </c>
      <c r="W12" s="110" t="s">
        <v>251</v>
      </c>
      <c r="X12" s="111" t="s">
        <v>252</v>
      </c>
      <c r="Y12" s="119" t="s">
        <v>57</v>
      </c>
      <c r="Z12" s="89"/>
      <c r="AA12" s="120" t="s">
        <v>57</v>
      </c>
      <c r="AB12" s="89"/>
      <c r="AC12" s="120" t="s">
        <v>253</v>
      </c>
      <c r="AD12" s="114"/>
      <c r="AE12" s="110"/>
      <c r="AF12" s="111"/>
      <c r="AG12" s="89"/>
      <c r="AH12" s="89"/>
      <c r="AI12" s="89"/>
      <c r="AJ12" s="89"/>
    </row>
    <row r="13" spans="1:36" ht="195.75" customHeight="1">
      <c r="A13" s="99">
        <v>8</v>
      </c>
      <c r="B13" s="714" t="s">
        <v>254</v>
      </c>
      <c r="C13" s="667"/>
      <c r="D13" s="89" t="s">
        <v>205</v>
      </c>
      <c r="E13" s="89" t="s">
        <v>255</v>
      </c>
      <c r="F13" s="89" t="s">
        <v>256</v>
      </c>
      <c r="G13" s="89" t="s">
        <v>257</v>
      </c>
      <c r="H13" s="115" t="s">
        <v>258</v>
      </c>
      <c r="I13" s="99" t="s">
        <v>259</v>
      </c>
      <c r="J13" s="89" t="s">
        <v>260</v>
      </c>
      <c r="K13" s="91">
        <v>44348</v>
      </c>
      <c r="L13" s="108">
        <v>44530</v>
      </c>
      <c r="M13" s="88"/>
      <c r="N13" s="89"/>
      <c r="O13" s="89"/>
      <c r="P13" s="89"/>
      <c r="Q13" s="89"/>
      <c r="R13" s="116"/>
      <c r="S13" s="121"/>
      <c r="T13" s="118"/>
      <c r="U13" s="118"/>
      <c r="V13" s="122" t="s">
        <v>261</v>
      </c>
      <c r="W13" s="122" t="s">
        <v>262</v>
      </c>
      <c r="X13" s="123" t="s">
        <v>263</v>
      </c>
      <c r="Y13" s="682" t="s">
        <v>69</v>
      </c>
      <c r="Z13" s="683"/>
      <c r="AA13" s="683"/>
      <c r="AB13" s="683"/>
      <c r="AC13" s="684"/>
      <c r="AD13" s="122"/>
      <c r="AE13" s="122"/>
      <c r="AF13" s="123"/>
      <c r="AG13" s="89"/>
      <c r="AH13" s="89"/>
      <c r="AI13" s="89"/>
      <c r="AJ13" s="89"/>
    </row>
    <row r="14" spans="1:36" ht="12.75">
      <c r="P14" s="703" t="e">
        <f>Q13/P13</f>
        <v>#DIV/0!</v>
      </c>
      <c r="Q14" s="667"/>
      <c r="T14" s="715" t="e">
        <f>U13/T13</f>
        <v>#DIV/0!</v>
      </c>
      <c r="U14" s="667"/>
    </row>
    <row r="15" spans="1:36" ht="12.75">
      <c r="P15" s="124"/>
      <c r="Q15" s="124"/>
      <c r="T15" s="124"/>
      <c r="U15" s="124"/>
    </row>
    <row r="16" spans="1:36" ht="12.75" customHeight="1">
      <c r="P16" s="124"/>
      <c r="Q16" s="124"/>
      <c r="T16" s="124"/>
      <c r="U16" s="124"/>
    </row>
    <row r="17" spans="16:21" ht="12.75" customHeight="1">
      <c r="P17" s="124"/>
      <c r="Q17" s="124"/>
      <c r="T17" s="124"/>
      <c r="U17" s="124"/>
    </row>
    <row r="18" spans="16:21" ht="12.75" customHeight="1">
      <c r="P18" s="124"/>
      <c r="Q18" s="124"/>
      <c r="T18" s="124"/>
      <c r="U18" s="124"/>
    </row>
    <row r="19" spans="16:21" ht="12.75" customHeight="1">
      <c r="P19" s="124"/>
      <c r="Q19" s="124"/>
      <c r="T19" s="124"/>
      <c r="U19" s="124"/>
    </row>
    <row r="20" spans="16:21" ht="12.75" customHeight="1">
      <c r="P20" s="124"/>
      <c r="Q20" s="124"/>
      <c r="T20" s="124"/>
      <c r="U20" s="124"/>
    </row>
    <row r="21" spans="16:21" ht="12.75" customHeight="1">
      <c r="P21" s="124"/>
      <c r="Q21" s="124"/>
      <c r="T21" s="124"/>
      <c r="U21" s="124"/>
    </row>
    <row r="22" spans="16:21" ht="12.75" customHeight="1">
      <c r="P22" s="124"/>
      <c r="Q22" s="124"/>
      <c r="T22" s="124"/>
      <c r="U22" s="124"/>
    </row>
    <row r="23" spans="16:21" ht="12.75" customHeight="1">
      <c r="P23" s="124"/>
      <c r="Q23" s="124"/>
      <c r="T23" s="124"/>
      <c r="U23" s="124"/>
    </row>
    <row r="24" spans="16:21" ht="12.75" customHeight="1">
      <c r="P24" s="124"/>
      <c r="Q24" s="124"/>
      <c r="T24" s="124"/>
      <c r="U24" s="124"/>
    </row>
    <row r="25" spans="16:21" ht="12.75" customHeight="1">
      <c r="P25" s="124"/>
      <c r="Q25" s="124"/>
      <c r="T25" s="124"/>
      <c r="U25" s="124"/>
    </row>
    <row r="26" spans="16:21" ht="12.75" customHeight="1">
      <c r="P26" s="124"/>
      <c r="Q26" s="124"/>
      <c r="T26" s="124"/>
      <c r="U26" s="124"/>
    </row>
    <row r="27" spans="16:21" ht="12.75" customHeight="1">
      <c r="P27" s="124"/>
      <c r="Q27" s="124"/>
      <c r="T27" s="124"/>
      <c r="U27" s="124"/>
    </row>
    <row r="28" spans="16:21" ht="12.75" customHeight="1">
      <c r="P28" s="124"/>
      <c r="Q28" s="124"/>
      <c r="T28" s="124"/>
      <c r="U28" s="124"/>
    </row>
    <row r="29" spans="16:21" ht="12.75" customHeight="1">
      <c r="P29" s="124"/>
      <c r="Q29" s="124"/>
      <c r="T29" s="124"/>
      <c r="U29" s="124"/>
    </row>
    <row r="30" spans="16:21" ht="12.75" customHeight="1">
      <c r="P30" s="124"/>
      <c r="Q30" s="124"/>
      <c r="T30" s="124"/>
      <c r="U30" s="124"/>
    </row>
    <row r="31" spans="16:21" ht="12.75" customHeight="1">
      <c r="P31" s="124"/>
      <c r="Q31" s="124"/>
      <c r="T31" s="124"/>
      <c r="U31" s="124"/>
    </row>
    <row r="32" spans="16:21" ht="12.75" customHeight="1">
      <c r="P32" s="124"/>
      <c r="Q32" s="124"/>
      <c r="T32" s="124"/>
      <c r="U32" s="124"/>
    </row>
    <row r="33" spans="16:21" ht="12.75" customHeight="1">
      <c r="P33" s="124"/>
      <c r="Q33" s="124"/>
      <c r="T33" s="124"/>
      <c r="U33" s="124"/>
    </row>
    <row r="34" spans="16:21" ht="12.75" customHeight="1">
      <c r="P34" s="124"/>
      <c r="Q34" s="124"/>
      <c r="T34" s="124"/>
      <c r="U34" s="124"/>
    </row>
    <row r="35" spans="16:21" ht="12.75" customHeight="1">
      <c r="P35" s="124"/>
      <c r="Q35" s="124"/>
      <c r="T35" s="124"/>
      <c r="U35" s="124"/>
    </row>
    <row r="36" spans="16:21" ht="12.75" customHeight="1">
      <c r="P36" s="124"/>
      <c r="Q36" s="124"/>
      <c r="T36" s="124"/>
      <c r="U36" s="124"/>
    </row>
    <row r="37" spans="16:21" ht="12.75" customHeight="1">
      <c r="P37" s="124"/>
      <c r="Q37" s="124"/>
      <c r="T37" s="124"/>
      <c r="U37" s="124"/>
    </row>
    <row r="38" spans="16:21" ht="12.75" customHeight="1">
      <c r="P38" s="124"/>
      <c r="Q38" s="124"/>
      <c r="T38" s="124"/>
      <c r="U38" s="124"/>
    </row>
    <row r="39" spans="16:21" ht="12.75" customHeight="1">
      <c r="P39" s="124"/>
      <c r="Q39" s="124"/>
      <c r="T39" s="124"/>
      <c r="U39" s="124"/>
    </row>
    <row r="40" spans="16:21" ht="12.75" customHeight="1">
      <c r="P40" s="124"/>
      <c r="Q40" s="124"/>
      <c r="T40" s="124"/>
      <c r="U40" s="124"/>
    </row>
    <row r="41" spans="16:21" ht="12.75" customHeight="1">
      <c r="P41" s="124"/>
      <c r="Q41" s="124"/>
      <c r="T41" s="124"/>
      <c r="U41" s="124"/>
    </row>
    <row r="42" spans="16:21" ht="12.75" customHeight="1">
      <c r="P42" s="124"/>
      <c r="Q42" s="124"/>
      <c r="T42" s="124"/>
      <c r="U42" s="124"/>
    </row>
    <row r="43" spans="16:21" ht="12.75" customHeight="1">
      <c r="P43" s="124"/>
      <c r="Q43" s="124"/>
      <c r="T43" s="124"/>
      <c r="U43" s="124"/>
    </row>
    <row r="44" spans="16:21" ht="12.75" customHeight="1">
      <c r="P44" s="124"/>
      <c r="Q44" s="124"/>
      <c r="T44" s="124"/>
      <c r="U44" s="124"/>
    </row>
    <row r="45" spans="16:21" ht="12.75" customHeight="1">
      <c r="P45" s="124"/>
      <c r="Q45" s="124"/>
      <c r="T45" s="124"/>
      <c r="U45" s="124"/>
    </row>
    <row r="46" spans="16:21" ht="12.75" customHeight="1">
      <c r="P46" s="124"/>
      <c r="Q46" s="124"/>
      <c r="T46" s="124"/>
      <c r="U46" s="124"/>
    </row>
    <row r="47" spans="16:21" ht="12.75" customHeight="1">
      <c r="P47" s="124"/>
      <c r="Q47" s="124"/>
      <c r="T47" s="124"/>
      <c r="U47" s="124"/>
    </row>
    <row r="48" spans="16:21" ht="12.75" customHeight="1">
      <c r="P48" s="124"/>
      <c r="Q48" s="124"/>
      <c r="T48" s="124"/>
      <c r="U48" s="124"/>
    </row>
    <row r="49" spans="16:21" ht="12.75" customHeight="1">
      <c r="P49" s="124"/>
      <c r="Q49" s="124"/>
      <c r="T49" s="124"/>
      <c r="U49" s="124"/>
    </row>
    <row r="50" spans="16:21" ht="12.75" customHeight="1">
      <c r="P50" s="124"/>
      <c r="Q50" s="124"/>
      <c r="T50" s="124"/>
      <c r="U50" s="124"/>
    </row>
    <row r="51" spans="16:21" ht="12.75" customHeight="1">
      <c r="P51" s="124"/>
      <c r="Q51" s="124"/>
      <c r="T51" s="124"/>
      <c r="U51" s="124"/>
    </row>
    <row r="52" spans="16:21" ht="12.75" customHeight="1">
      <c r="P52" s="124"/>
      <c r="Q52" s="124"/>
      <c r="T52" s="124"/>
      <c r="U52" s="124"/>
    </row>
    <row r="53" spans="16:21" ht="12.75" customHeight="1">
      <c r="P53" s="124"/>
      <c r="Q53" s="124"/>
      <c r="T53" s="124"/>
      <c r="U53" s="124"/>
    </row>
    <row r="54" spans="16:21" ht="12.75" customHeight="1">
      <c r="P54" s="124"/>
      <c r="Q54" s="124"/>
      <c r="T54" s="124"/>
      <c r="U54" s="124"/>
    </row>
    <row r="55" spans="16:21" ht="12.75" customHeight="1">
      <c r="P55" s="124"/>
      <c r="Q55" s="124"/>
      <c r="T55" s="124"/>
      <c r="U55" s="124"/>
    </row>
    <row r="56" spans="16:21" ht="12.75" customHeight="1">
      <c r="P56" s="124"/>
      <c r="Q56" s="124"/>
      <c r="T56" s="124"/>
      <c r="U56" s="124"/>
    </row>
    <row r="57" spans="16:21" ht="12.75" customHeight="1">
      <c r="P57" s="124"/>
      <c r="Q57" s="124"/>
      <c r="T57" s="124"/>
      <c r="U57" s="124"/>
    </row>
    <row r="58" spans="16:21" ht="12.75" customHeight="1">
      <c r="P58" s="124"/>
      <c r="Q58" s="124"/>
      <c r="T58" s="124"/>
      <c r="U58" s="124"/>
    </row>
    <row r="59" spans="16:21" ht="12.75" customHeight="1">
      <c r="P59" s="124"/>
      <c r="Q59" s="124"/>
      <c r="T59" s="124"/>
      <c r="U59" s="124"/>
    </row>
    <row r="60" spans="16:21" ht="12.75" customHeight="1">
      <c r="P60" s="124"/>
      <c r="Q60" s="124"/>
      <c r="T60" s="124"/>
      <c r="U60" s="124"/>
    </row>
    <row r="61" spans="16:21" ht="12.75" customHeight="1">
      <c r="P61" s="124"/>
      <c r="Q61" s="124"/>
      <c r="T61" s="124"/>
      <c r="U61" s="124"/>
    </row>
    <row r="62" spans="16:21" ht="12.75" customHeight="1">
      <c r="P62" s="124"/>
      <c r="Q62" s="124"/>
      <c r="T62" s="124"/>
      <c r="U62" s="124"/>
    </row>
    <row r="63" spans="16:21" ht="12.75" customHeight="1">
      <c r="P63" s="124"/>
      <c r="Q63" s="124"/>
      <c r="T63" s="124"/>
      <c r="U63" s="124"/>
    </row>
    <row r="64" spans="16:21" ht="12.75" customHeight="1">
      <c r="P64" s="124"/>
      <c r="Q64" s="124"/>
      <c r="T64" s="124"/>
      <c r="U64" s="124"/>
    </row>
    <row r="65" spans="16:21" ht="12.75" customHeight="1">
      <c r="P65" s="124"/>
      <c r="Q65" s="124"/>
      <c r="T65" s="124"/>
      <c r="U65" s="124"/>
    </row>
    <row r="66" spans="16:21" ht="12.75" customHeight="1">
      <c r="P66" s="124"/>
      <c r="Q66" s="124"/>
      <c r="T66" s="124"/>
      <c r="U66" s="124"/>
    </row>
    <row r="67" spans="16:21" ht="12.75" customHeight="1">
      <c r="P67" s="124"/>
      <c r="Q67" s="124"/>
      <c r="T67" s="124"/>
      <c r="U67" s="124"/>
    </row>
    <row r="68" spans="16:21" ht="12.75" customHeight="1">
      <c r="P68" s="124"/>
      <c r="Q68" s="124"/>
      <c r="T68" s="124"/>
      <c r="U68" s="124"/>
    </row>
    <row r="69" spans="16:21" ht="12.75" customHeight="1">
      <c r="P69" s="124"/>
      <c r="Q69" s="124"/>
      <c r="T69" s="124"/>
      <c r="U69" s="124"/>
    </row>
    <row r="70" spans="16:21" ht="12.75" customHeight="1">
      <c r="P70" s="124"/>
      <c r="Q70" s="124"/>
      <c r="T70" s="124"/>
      <c r="U70" s="124"/>
    </row>
    <row r="71" spans="16:21" ht="12.75" customHeight="1">
      <c r="P71" s="124"/>
      <c r="Q71" s="124"/>
      <c r="T71" s="124"/>
      <c r="U71" s="124"/>
    </row>
    <row r="72" spans="16:21" ht="12.75" customHeight="1">
      <c r="P72" s="124"/>
      <c r="Q72" s="124"/>
      <c r="T72" s="124"/>
      <c r="U72" s="124"/>
    </row>
    <row r="73" spans="16:21" ht="12.75" customHeight="1">
      <c r="P73" s="124"/>
      <c r="Q73" s="124"/>
      <c r="T73" s="124"/>
      <c r="U73" s="124"/>
    </row>
    <row r="74" spans="16:21" ht="12.75" customHeight="1">
      <c r="P74" s="124"/>
      <c r="Q74" s="124"/>
      <c r="T74" s="124"/>
      <c r="U74" s="124"/>
    </row>
    <row r="75" spans="16:21" ht="12.75" customHeight="1">
      <c r="P75" s="124"/>
      <c r="Q75" s="124"/>
      <c r="T75" s="124"/>
      <c r="U75" s="124"/>
    </row>
    <row r="76" spans="16:21" ht="12.75" customHeight="1">
      <c r="P76" s="124"/>
      <c r="Q76" s="124"/>
      <c r="T76" s="124"/>
      <c r="U76" s="124"/>
    </row>
    <row r="77" spans="16:21" ht="12.75" customHeight="1">
      <c r="P77" s="124"/>
      <c r="Q77" s="124"/>
      <c r="T77" s="124"/>
      <c r="U77" s="124"/>
    </row>
    <row r="78" spans="16:21" ht="12.75" customHeight="1">
      <c r="P78" s="124"/>
      <c r="Q78" s="124"/>
      <c r="T78" s="124"/>
      <c r="U78" s="124"/>
    </row>
    <row r="79" spans="16:21" ht="12.75" customHeight="1">
      <c r="P79" s="124"/>
      <c r="Q79" s="124"/>
      <c r="T79" s="124"/>
      <c r="U79" s="124"/>
    </row>
    <row r="80" spans="16:21" ht="12.75" customHeight="1">
      <c r="P80" s="124"/>
      <c r="Q80" s="124"/>
      <c r="T80" s="124"/>
      <c r="U80" s="124"/>
    </row>
    <row r="81" spans="16:21" ht="12.75" customHeight="1">
      <c r="P81" s="124"/>
      <c r="Q81" s="124"/>
      <c r="T81" s="124"/>
      <c r="U81" s="124"/>
    </row>
    <row r="82" spans="16:21" ht="12.75" customHeight="1">
      <c r="P82" s="124"/>
      <c r="Q82" s="124"/>
      <c r="T82" s="124"/>
      <c r="U82" s="124"/>
    </row>
    <row r="83" spans="16:21" ht="12.75" customHeight="1">
      <c r="P83" s="124"/>
      <c r="Q83" s="124"/>
      <c r="T83" s="124"/>
      <c r="U83" s="124"/>
    </row>
    <row r="84" spans="16:21" ht="12.75" customHeight="1">
      <c r="P84" s="124"/>
      <c r="Q84" s="124"/>
      <c r="T84" s="124"/>
      <c r="U84" s="124"/>
    </row>
    <row r="85" spans="16:21" ht="12.75" customHeight="1">
      <c r="P85" s="124"/>
      <c r="Q85" s="124"/>
      <c r="T85" s="124"/>
      <c r="U85" s="124"/>
    </row>
    <row r="86" spans="16:21" ht="12.75" customHeight="1">
      <c r="P86" s="124"/>
      <c r="Q86" s="124"/>
      <c r="T86" s="124"/>
      <c r="U86" s="124"/>
    </row>
    <row r="87" spans="16:21" ht="12.75" customHeight="1">
      <c r="P87" s="124"/>
      <c r="Q87" s="124"/>
      <c r="T87" s="124"/>
      <c r="U87" s="124"/>
    </row>
    <row r="88" spans="16:21" ht="12.75" customHeight="1">
      <c r="P88" s="124"/>
      <c r="Q88" s="124"/>
      <c r="T88" s="124"/>
      <c r="U88" s="124"/>
    </row>
    <row r="89" spans="16:21" ht="12.75" customHeight="1">
      <c r="P89" s="124"/>
      <c r="Q89" s="124"/>
      <c r="T89" s="124"/>
      <c r="U89" s="124"/>
    </row>
    <row r="90" spans="16:21" ht="12.75" customHeight="1">
      <c r="P90" s="124"/>
      <c r="Q90" s="124"/>
      <c r="T90" s="124"/>
      <c r="U90" s="124"/>
    </row>
    <row r="91" spans="16:21" ht="12.75" customHeight="1">
      <c r="P91" s="124"/>
      <c r="Q91" s="124"/>
      <c r="T91" s="124"/>
      <c r="U91" s="124"/>
    </row>
    <row r="92" spans="16:21" ht="12.75" customHeight="1">
      <c r="P92" s="124"/>
      <c r="Q92" s="124"/>
      <c r="T92" s="124"/>
      <c r="U92" s="124"/>
    </row>
    <row r="93" spans="16:21" ht="12.75" customHeight="1">
      <c r="P93" s="124"/>
      <c r="Q93" s="124"/>
      <c r="T93" s="124"/>
      <c r="U93" s="124"/>
    </row>
    <row r="94" spans="16:21" ht="12.75" customHeight="1">
      <c r="P94" s="124"/>
      <c r="Q94" s="124"/>
      <c r="T94" s="124"/>
      <c r="U94" s="124"/>
    </row>
    <row r="95" spans="16:21" ht="12.75" customHeight="1">
      <c r="P95" s="124"/>
      <c r="Q95" s="124"/>
      <c r="T95" s="124"/>
      <c r="U95" s="124"/>
    </row>
    <row r="96" spans="16:21" ht="12.75" customHeight="1">
      <c r="P96" s="124"/>
      <c r="Q96" s="124"/>
      <c r="T96" s="124"/>
      <c r="U96" s="124"/>
    </row>
    <row r="97" spans="16:21" ht="12.75" customHeight="1">
      <c r="P97" s="124"/>
      <c r="Q97" s="124"/>
      <c r="T97" s="124"/>
      <c r="U97" s="124"/>
    </row>
    <row r="98" spans="16:21" ht="12.75" customHeight="1">
      <c r="P98" s="124"/>
      <c r="Q98" s="124"/>
      <c r="T98" s="124"/>
      <c r="U98" s="124"/>
    </row>
    <row r="99" spans="16:21" ht="12.75" customHeight="1">
      <c r="P99" s="124"/>
      <c r="Q99" s="124"/>
      <c r="T99" s="124"/>
      <c r="U99" s="124"/>
    </row>
    <row r="100" spans="16:21" ht="12.75" customHeight="1">
      <c r="P100" s="124"/>
      <c r="Q100" s="124"/>
      <c r="T100" s="124"/>
      <c r="U100" s="124"/>
    </row>
    <row r="101" spans="16:21" ht="12.75" customHeight="1">
      <c r="P101" s="124"/>
      <c r="Q101" s="124"/>
      <c r="T101" s="124"/>
      <c r="U101" s="124"/>
    </row>
    <row r="102" spans="16:21" ht="12.75" customHeight="1">
      <c r="P102" s="124"/>
      <c r="Q102" s="124"/>
      <c r="T102" s="124"/>
      <c r="U102" s="124"/>
    </row>
    <row r="103" spans="16:21" ht="12.75" customHeight="1">
      <c r="P103" s="124"/>
      <c r="Q103" s="124"/>
      <c r="T103" s="124"/>
      <c r="U103" s="124"/>
    </row>
    <row r="104" spans="16:21" ht="12.75" customHeight="1">
      <c r="P104" s="124"/>
      <c r="Q104" s="124"/>
      <c r="T104" s="124"/>
      <c r="U104" s="124"/>
    </row>
    <row r="105" spans="16:21" ht="12.75" customHeight="1">
      <c r="P105" s="124"/>
      <c r="Q105" s="124"/>
      <c r="T105" s="124"/>
      <c r="U105" s="124"/>
    </row>
    <row r="106" spans="16:21" ht="12.75" customHeight="1">
      <c r="P106" s="124"/>
      <c r="Q106" s="124"/>
      <c r="T106" s="124"/>
      <c r="U106" s="124"/>
    </row>
    <row r="107" spans="16:21" ht="12.75" customHeight="1">
      <c r="P107" s="124"/>
      <c r="Q107" s="124"/>
      <c r="T107" s="124"/>
      <c r="U107" s="124"/>
    </row>
    <row r="108" spans="16:21" ht="12.75" customHeight="1">
      <c r="P108" s="124"/>
      <c r="Q108" s="124"/>
      <c r="T108" s="124"/>
      <c r="U108" s="124"/>
    </row>
    <row r="109" spans="16:21" ht="12.75" customHeight="1">
      <c r="P109" s="124"/>
      <c r="Q109" s="124"/>
      <c r="T109" s="124"/>
      <c r="U109" s="124"/>
    </row>
    <row r="110" spans="16:21" ht="12.75" customHeight="1">
      <c r="P110" s="124"/>
      <c r="Q110" s="124"/>
      <c r="T110" s="124"/>
      <c r="U110" s="124"/>
    </row>
    <row r="111" spans="16:21" ht="12.75" customHeight="1">
      <c r="P111" s="124"/>
      <c r="Q111" s="124"/>
      <c r="T111" s="124"/>
      <c r="U111" s="124"/>
    </row>
    <row r="112" spans="16:21" ht="12.75" customHeight="1">
      <c r="P112" s="124"/>
      <c r="Q112" s="124"/>
      <c r="T112" s="124"/>
      <c r="U112" s="124"/>
    </row>
    <row r="113" spans="16:21" ht="12.75" customHeight="1">
      <c r="P113" s="124"/>
      <c r="Q113" s="124"/>
      <c r="T113" s="124"/>
      <c r="U113" s="124"/>
    </row>
    <row r="114" spans="16:21" ht="12.75" customHeight="1">
      <c r="P114" s="124"/>
      <c r="Q114" s="124"/>
      <c r="T114" s="124"/>
      <c r="U114" s="124"/>
    </row>
    <row r="115" spans="16:21" ht="12.75" customHeight="1">
      <c r="P115" s="124"/>
      <c r="Q115" s="124"/>
      <c r="T115" s="124"/>
      <c r="U115" s="124"/>
    </row>
    <row r="116" spans="16:21" ht="12.75" customHeight="1">
      <c r="P116" s="124"/>
      <c r="Q116" s="124"/>
      <c r="T116" s="124"/>
      <c r="U116" s="124"/>
    </row>
    <row r="117" spans="16:21" ht="12.75" customHeight="1">
      <c r="P117" s="124"/>
      <c r="Q117" s="124"/>
      <c r="T117" s="124"/>
      <c r="U117" s="124"/>
    </row>
    <row r="118" spans="16:21" ht="12.75" customHeight="1">
      <c r="P118" s="124"/>
      <c r="Q118" s="124"/>
      <c r="T118" s="124"/>
      <c r="U118" s="124"/>
    </row>
    <row r="119" spans="16:21" ht="12.75" customHeight="1">
      <c r="P119" s="124"/>
      <c r="Q119" s="124"/>
      <c r="T119" s="124"/>
      <c r="U119" s="124"/>
    </row>
    <row r="120" spans="16:21" ht="12.75" customHeight="1">
      <c r="P120" s="124"/>
      <c r="Q120" s="124"/>
      <c r="T120" s="124"/>
      <c r="U120" s="124"/>
    </row>
    <row r="121" spans="16:21" ht="12.75" customHeight="1">
      <c r="P121" s="124"/>
      <c r="Q121" s="124"/>
      <c r="T121" s="124"/>
      <c r="U121" s="124"/>
    </row>
    <row r="122" spans="16:21" ht="12.75" customHeight="1">
      <c r="P122" s="124"/>
      <c r="Q122" s="124"/>
      <c r="T122" s="124"/>
      <c r="U122" s="124"/>
    </row>
    <row r="123" spans="16:21" ht="12.75" customHeight="1">
      <c r="P123" s="124"/>
      <c r="Q123" s="124"/>
      <c r="T123" s="124"/>
      <c r="U123" s="124"/>
    </row>
    <row r="124" spans="16:21" ht="12.75" customHeight="1">
      <c r="P124" s="124"/>
      <c r="Q124" s="124"/>
      <c r="T124" s="124"/>
      <c r="U124" s="124"/>
    </row>
    <row r="125" spans="16:21" ht="12.75" customHeight="1">
      <c r="P125" s="124"/>
      <c r="Q125" s="124"/>
      <c r="T125" s="124"/>
      <c r="U125" s="124"/>
    </row>
    <row r="126" spans="16:21" ht="12.75" customHeight="1">
      <c r="P126" s="124"/>
      <c r="Q126" s="124"/>
      <c r="T126" s="124"/>
      <c r="U126" s="124"/>
    </row>
    <row r="127" spans="16:21" ht="12.75" customHeight="1">
      <c r="P127" s="124"/>
      <c r="Q127" s="124"/>
      <c r="T127" s="124"/>
      <c r="U127" s="124"/>
    </row>
    <row r="128" spans="16:21" ht="12.75" customHeight="1">
      <c r="P128" s="124"/>
      <c r="Q128" s="124"/>
      <c r="T128" s="124"/>
      <c r="U128" s="124"/>
    </row>
    <row r="129" spans="16:21" ht="12.75" customHeight="1">
      <c r="P129" s="124"/>
      <c r="Q129" s="124"/>
      <c r="T129" s="124"/>
      <c r="U129" s="124"/>
    </row>
    <row r="130" spans="16:21" ht="12.75" customHeight="1">
      <c r="P130" s="124"/>
      <c r="Q130" s="124"/>
      <c r="T130" s="124"/>
      <c r="U130" s="124"/>
    </row>
    <row r="131" spans="16:21" ht="12.75" customHeight="1">
      <c r="P131" s="124"/>
      <c r="Q131" s="124"/>
      <c r="T131" s="124"/>
      <c r="U131" s="124"/>
    </row>
    <row r="132" spans="16:21" ht="12.75" customHeight="1">
      <c r="P132" s="124"/>
      <c r="Q132" s="124"/>
      <c r="T132" s="124"/>
      <c r="U132" s="124"/>
    </row>
    <row r="133" spans="16:21" ht="12.75" customHeight="1">
      <c r="P133" s="124"/>
      <c r="Q133" s="124"/>
      <c r="T133" s="124"/>
      <c r="U133" s="124"/>
    </row>
    <row r="134" spans="16:21" ht="12.75" customHeight="1">
      <c r="P134" s="124"/>
      <c r="Q134" s="124"/>
      <c r="T134" s="124"/>
      <c r="U134" s="124"/>
    </row>
    <row r="135" spans="16:21" ht="12.75" customHeight="1">
      <c r="P135" s="124"/>
      <c r="Q135" s="124"/>
      <c r="T135" s="124"/>
      <c r="U135" s="124"/>
    </row>
    <row r="136" spans="16:21" ht="12.75" customHeight="1">
      <c r="P136" s="124"/>
      <c r="Q136" s="124"/>
      <c r="T136" s="124"/>
      <c r="U136" s="124"/>
    </row>
    <row r="137" spans="16:21" ht="12.75" customHeight="1">
      <c r="P137" s="124"/>
      <c r="Q137" s="124"/>
      <c r="T137" s="124"/>
      <c r="U137" s="124"/>
    </row>
    <row r="138" spans="16:21" ht="12.75" customHeight="1">
      <c r="P138" s="124"/>
      <c r="Q138" s="124"/>
      <c r="T138" s="124"/>
      <c r="U138" s="124"/>
    </row>
    <row r="139" spans="16:21" ht="12.75" customHeight="1">
      <c r="P139" s="124"/>
      <c r="Q139" s="124"/>
      <c r="T139" s="124"/>
      <c r="U139" s="124"/>
    </row>
    <row r="140" spans="16:21" ht="12.75" customHeight="1">
      <c r="P140" s="124"/>
      <c r="Q140" s="124"/>
      <c r="T140" s="124"/>
      <c r="U140" s="124"/>
    </row>
    <row r="141" spans="16:21" ht="12.75" customHeight="1">
      <c r="P141" s="124"/>
      <c r="Q141" s="124"/>
      <c r="T141" s="124"/>
      <c r="U141" s="124"/>
    </row>
    <row r="142" spans="16:21" ht="12.75" customHeight="1">
      <c r="P142" s="124"/>
      <c r="Q142" s="124"/>
      <c r="T142" s="124"/>
      <c r="U142" s="124"/>
    </row>
    <row r="143" spans="16:21" ht="12.75" customHeight="1">
      <c r="P143" s="124"/>
      <c r="Q143" s="124"/>
      <c r="T143" s="124"/>
      <c r="U143" s="124"/>
    </row>
    <row r="144" spans="16:21" ht="12.75" customHeight="1">
      <c r="P144" s="124"/>
      <c r="Q144" s="124"/>
      <c r="T144" s="124"/>
      <c r="U144" s="124"/>
    </row>
    <row r="145" spans="16:21" ht="12.75" customHeight="1">
      <c r="P145" s="124"/>
      <c r="Q145" s="124"/>
      <c r="T145" s="124"/>
      <c r="U145" s="124"/>
    </row>
    <row r="146" spans="16:21" ht="12.75" customHeight="1">
      <c r="P146" s="124"/>
      <c r="Q146" s="124"/>
      <c r="T146" s="124"/>
      <c r="U146" s="124"/>
    </row>
    <row r="147" spans="16:21" ht="12.75" customHeight="1">
      <c r="P147" s="124"/>
      <c r="Q147" s="124"/>
      <c r="T147" s="124"/>
      <c r="U147" s="124"/>
    </row>
    <row r="148" spans="16:21" ht="12.75" customHeight="1">
      <c r="P148" s="124"/>
      <c r="Q148" s="124"/>
      <c r="T148" s="124"/>
      <c r="U148" s="124"/>
    </row>
    <row r="149" spans="16:21" ht="12.75" customHeight="1">
      <c r="P149" s="124"/>
      <c r="Q149" s="124"/>
      <c r="T149" s="124"/>
      <c r="U149" s="124"/>
    </row>
    <row r="150" spans="16:21" ht="12.75" customHeight="1">
      <c r="P150" s="124"/>
      <c r="Q150" s="124"/>
      <c r="T150" s="124"/>
      <c r="U150" s="124"/>
    </row>
    <row r="151" spans="16:21" ht="12.75" customHeight="1">
      <c r="P151" s="124"/>
      <c r="Q151" s="124"/>
      <c r="T151" s="124"/>
      <c r="U151" s="124"/>
    </row>
    <row r="152" spans="16:21" ht="12.75" customHeight="1">
      <c r="P152" s="124"/>
      <c r="Q152" s="124"/>
      <c r="T152" s="124"/>
      <c r="U152" s="124"/>
    </row>
    <row r="153" spans="16:21" ht="12.75" customHeight="1">
      <c r="P153" s="124"/>
      <c r="Q153" s="124"/>
      <c r="T153" s="124"/>
      <c r="U153" s="124"/>
    </row>
    <row r="154" spans="16:21" ht="12.75" customHeight="1">
      <c r="P154" s="124"/>
      <c r="Q154" s="124"/>
      <c r="T154" s="124"/>
      <c r="U154" s="124"/>
    </row>
    <row r="155" spans="16:21" ht="12.75" customHeight="1">
      <c r="P155" s="124"/>
      <c r="Q155" s="124"/>
      <c r="T155" s="124"/>
      <c r="U155" s="124"/>
    </row>
    <row r="156" spans="16:21" ht="12.75" customHeight="1">
      <c r="P156" s="124"/>
      <c r="Q156" s="124"/>
      <c r="T156" s="124"/>
      <c r="U156" s="124"/>
    </row>
    <row r="157" spans="16:21" ht="12.75" customHeight="1">
      <c r="P157" s="124"/>
      <c r="Q157" s="124"/>
      <c r="T157" s="124"/>
      <c r="U157" s="124"/>
    </row>
    <row r="158" spans="16:21" ht="12.75" customHeight="1">
      <c r="P158" s="124"/>
      <c r="Q158" s="124"/>
      <c r="T158" s="124"/>
      <c r="U158" s="124"/>
    </row>
    <row r="159" spans="16:21" ht="12.75" customHeight="1">
      <c r="P159" s="124"/>
      <c r="Q159" s="124"/>
      <c r="T159" s="124"/>
      <c r="U159" s="124"/>
    </row>
    <row r="160" spans="16:21" ht="12.75" customHeight="1">
      <c r="P160" s="124"/>
      <c r="Q160" s="124"/>
      <c r="T160" s="124"/>
      <c r="U160" s="124"/>
    </row>
    <row r="161" spans="16:21" ht="12.75" customHeight="1">
      <c r="P161" s="124"/>
      <c r="Q161" s="124"/>
      <c r="T161" s="124"/>
      <c r="U161" s="124"/>
    </row>
    <row r="162" spans="16:21" ht="12.75" customHeight="1">
      <c r="P162" s="124"/>
      <c r="Q162" s="124"/>
      <c r="T162" s="124"/>
      <c r="U162" s="124"/>
    </row>
    <row r="163" spans="16:21" ht="12.75" customHeight="1">
      <c r="P163" s="124"/>
      <c r="Q163" s="124"/>
      <c r="T163" s="124"/>
      <c r="U163" s="124"/>
    </row>
    <row r="164" spans="16:21" ht="12.75" customHeight="1">
      <c r="P164" s="124"/>
      <c r="Q164" s="124"/>
      <c r="T164" s="124"/>
      <c r="U164" s="124"/>
    </row>
    <row r="165" spans="16:21" ht="12.75" customHeight="1">
      <c r="P165" s="124"/>
      <c r="Q165" s="124"/>
      <c r="T165" s="124"/>
      <c r="U165" s="124"/>
    </row>
    <row r="166" spans="16:21" ht="12.75" customHeight="1">
      <c r="P166" s="124"/>
      <c r="Q166" s="124"/>
      <c r="T166" s="124"/>
      <c r="U166" s="124"/>
    </row>
    <row r="167" spans="16:21" ht="12.75" customHeight="1">
      <c r="P167" s="124"/>
      <c r="Q167" s="124"/>
      <c r="T167" s="124"/>
      <c r="U167" s="124"/>
    </row>
    <row r="168" spans="16:21" ht="12.75" customHeight="1">
      <c r="P168" s="124"/>
      <c r="Q168" s="124"/>
      <c r="T168" s="124"/>
      <c r="U168" s="124"/>
    </row>
    <row r="169" spans="16:21" ht="12.75" customHeight="1">
      <c r="P169" s="124"/>
      <c r="Q169" s="124"/>
      <c r="T169" s="124"/>
      <c r="U169" s="124"/>
    </row>
    <row r="170" spans="16:21" ht="12.75" customHeight="1">
      <c r="P170" s="124"/>
      <c r="Q170" s="124"/>
      <c r="T170" s="124"/>
      <c r="U170" s="124"/>
    </row>
    <row r="171" spans="16:21" ht="12.75" customHeight="1">
      <c r="P171" s="124"/>
      <c r="Q171" s="124"/>
      <c r="T171" s="124"/>
      <c r="U171" s="124"/>
    </row>
    <row r="172" spans="16:21" ht="12.75" customHeight="1">
      <c r="P172" s="124"/>
      <c r="Q172" s="124"/>
      <c r="T172" s="124"/>
      <c r="U172" s="124"/>
    </row>
    <row r="173" spans="16:21" ht="12.75" customHeight="1">
      <c r="P173" s="124"/>
      <c r="Q173" s="124"/>
      <c r="T173" s="124"/>
      <c r="U173" s="124"/>
    </row>
    <row r="174" spans="16:21" ht="12.75" customHeight="1">
      <c r="P174" s="124"/>
      <c r="Q174" s="124"/>
      <c r="T174" s="124"/>
      <c r="U174" s="124"/>
    </row>
    <row r="175" spans="16:21" ht="12.75" customHeight="1">
      <c r="P175" s="124"/>
      <c r="Q175" s="124"/>
      <c r="T175" s="124"/>
      <c r="U175" s="124"/>
    </row>
    <row r="176" spans="16:21" ht="12.75" customHeight="1">
      <c r="P176" s="124"/>
      <c r="Q176" s="124"/>
      <c r="T176" s="124"/>
      <c r="U176" s="124"/>
    </row>
    <row r="177" spans="16:21" ht="12.75" customHeight="1">
      <c r="P177" s="124"/>
      <c r="Q177" s="124"/>
      <c r="T177" s="124"/>
      <c r="U177" s="124"/>
    </row>
    <row r="178" spans="16:21" ht="12.75" customHeight="1">
      <c r="P178" s="124"/>
      <c r="Q178" s="124"/>
      <c r="T178" s="124"/>
      <c r="U178" s="124"/>
    </row>
    <row r="179" spans="16:21" ht="12.75" customHeight="1">
      <c r="P179" s="124"/>
      <c r="Q179" s="124"/>
      <c r="T179" s="124"/>
      <c r="U179" s="124"/>
    </row>
    <row r="180" spans="16:21" ht="12.75" customHeight="1">
      <c r="P180" s="124"/>
      <c r="Q180" s="124"/>
      <c r="T180" s="124"/>
      <c r="U180" s="124"/>
    </row>
    <row r="181" spans="16:21" ht="12.75" customHeight="1">
      <c r="P181" s="124"/>
      <c r="Q181" s="124"/>
      <c r="T181" s="124"/>
      <c r="U181" s="124"/>
    </row>
    <row r="182" spans="16:21" ht="12.75" customHeight="1">
      <c r="P182" s="124"/>
      <c r="Q182" s="124"/>
      <c r="T182" s="124"/>
      <c r="U182" s="124"/>
    </row>
    <row r="183" spans="16:21" ht="12.75" customHeight="1">
      <c r="P183" s="124"/>
      <c r="Q183" s="124"/>
      <c r="T183" s="124"/>
      <c r="U183" s="124"/>
    </row>
    <row r="184" spans="16:21" ht="12.75" customHeight="1">
      <c r="P184" s="124"/>
      <c r="Q184" s="124"/>
      <c r="T184" s="124"/>
      <c r="U184" s="124"/>
    </row>
    <row r="185" spans="16:21" ht="12.75" customHeight="1">
      <c r="P185" s="124"/>
      <c r="Q185" s="124"/>
      <c r="T185" s="124"/>
      <c r="U185" s="124"/>
    </row>
    <row r="186" spans="16:21" ht="12.75" customHeight="1">
      <c r="P186" s="124"/>
      <c r="Q186" s="124"/>
      <c r="T186" s="124"/>
      <c r="U186" s="124"/>
    </row>
    <row r="187" spans="16:21" ht="12.75" customHeight="1">
      <c r="P187" s="124"/>
      <c r="Q187" s="124"/>
      <c r="T187" s="124"/>
      <c r="U187" s="124"/>
    </row>
    <row r="188" spans="16:21" ht="12.75" customHeight="1">
      <c r="P188" s="124"/>
      <c r="Q188" s="124"/>
      <c r="T188" s="124"/>
      <c r="U188" s="124"/>
    </row>
    <row r="189" spans="16:21" ht="12.75" customHeight="1">
      <c r="P189" s="124"/>
      <c r="Q189" s="124"/>
      <c r="T189" s="124"/>
      <c r="U189" s="124"/>
    </row>
    <row r="190" spans="16:21" ht="12.75" customHeight="1">
      <c r="P190" s="124"/>
      <c r="Q190" s="124"/>
      <c r="T190" s="124"/>
      <c r="U190" s="124"/>
    </row>
    <row r="191" spans="16:21" ht="12.75" customHeight="1">
      <c r="P191" s="124"/>
      <c r="Q191" s="124"/>
      <c r="T191" s="124"/>
      <c r="U191" s="124"/>
    </row>
    <row r="192" spans="16:21" ht="12.75" customHeight="1">
      <c r="P192" s="124"/>
      <c r="Q192" s="124"/>
      <c r="T192" s="124"/>
      <c r="U192" s="124"/>
    </row>
    <row r="193" spans="16:21" ht="15.75" customHeight="1">
      <c r="P193" s="124"/>
      <c r="Q193" s="124"/>
      <c r="T193" s="124"/>
      <c r="U193" s="124"/>
    </row>
    <row r="194" spans="16:21" ht="15.75" customHeight="1">
      <c r="P194" s="124"/>
      <c r="Q194" s="124"/>
      <c r="T194" s="124"/>
      <c r="U194" s="124"/>
    </row>
    <row r="195" spans="16:21" ht="15.75" customHeight="1">
      <c r="P195" s="124"/>
      <c r="Q195" s="124"/>
      <c r="T195" s="124"/>
      <c r="U195" s="124"/>
    </row>
    <row r="196" spans="16:21" ht="15.75" customHeight="1">
      <c r="P196" s="124"/>
      <c r="Q196" s="124"/>
      <c r="T196" s="124"/>
      <c r="U196" s="124"/>
    </row>
    <row r="197" spans="16:21" ht="15.75" customHeight="1">
      <c r="P197" s="124"/>
      <c r="Q197" s="124"/>
      <c r="T197" s="124"/>
      <c r="U197" s="124"/>
    </row>
    <row r="198" spans="16:21" ht="15.75" customHeight="1">
      <c r="P198" s="124"/>
      <c r="Q198" s="124"/>
      <c r="T198" s="124"/>
      <c r="U198" s="124"/>
    </row>
    <row r="199" spans="16:21" ht="15.75" customHeight="1">
      <c r="P199" s="124"/>
      <c r="Q199" s="124"/>
      <c r="T199" s="124"/>
      <c r="U199" s="124"/>
    </row>
    <row r="200" spans="16:21" ht="15.75" customHeight="1">
      <c r="P200" s="124"/>
      <c r="Q200" s="124"/>
      <c r="T200" s="124"/>
      <c r="U200" s="124"/>
    </row>
    <row r="201" spans="16:21" ht="15.75" customHeight="1">
      <c r="P201" s="124"/>
      <c r="Q201" s="124"/>
      <c r="T201" s="124"/>
      <c r="U201" s="124"/>
    </row>
    <row r="202" spans="16:21" ht="15.75" customHeight="1">
      <c r="P202" s="124"/>
      <c r="Q202" s="124"/>
      <c r="T202" s="124"/>
      <c r="U202" s="124"/>
    </row>
    <row r="203" spans="16:21" ht="15.75" customHeight="1">
      <c r="P203" s="124"/>
      <c r="Q203" s="124"/>
      <c r="T203" s="124"/>
      <c r="U203" s="124"/>
    </row>
    <row r="204" spans="16:21" ht="15.75" customHeight="1">
      <c r="P204" s="124"/>
      <c r="Q204" s="124"/>
      <c r="T204" s="124"/>
      <c r="U204" s="124"/>
    </row>
    <row r="205" spans="16:21" ht="15.75" customHeight="1">
      <c r="P205" s="124"/>
      <c r="Q205" s="124"/>
      <c r="T205" s="124"/>
      <c r="U205" s="124"/>
    </row>
    <row r="206" spans="16:21" ht="15.75" customHeight="1">
      <c r="P206" s="124"/>
      <c r="Q206" s="124"/>
      <c r="T206" s="124"/>
      <c r="U206" s="124"/>
    </row>
    <row r="207" spans="16:21" ht="15.75" customHeight="1">
      <c r="P207" s="124"/>
      <c r="Q207" s="124"/>
      <c r="T207" s="124"/>
      <c r="U207" s="124"/>
    </row>
    <row r="208" spans="16:21" ht="15.75" customHeight="1">
      <c r="P208" s="124"/>
      <c r="Q208" s="124"/>
      <c r="T208" s="124"/>
      <c r="U208" s="124"/>
    </row>
    <row r="209" spans="16:21" ht="15.75" customHeight="1">
      <c r="P209" s="124"/>
      <c r="Q209" s="124"/>
      <c r="T209" s="124"/>
      <c r="U209" s="124"/>
    </row>
    <row r="210" spans="16:21" ht="15.75" customHeight="1">
      <c r="P210" s="124"/>
      <c r="Q210" s="124"/>
      <c r="T210" s="124"/>
      <c r="U210" s="124"/>
    </row>
    <row r="211" spans="16:21" ht="15.75" customHeight="1">
      <c r="P211" s="124"/>
      <c r="Q211" s="124"/>
      <c r="T211" s="124"/>
      <c r="U211" s="124"/>
    </row>
    <row r="212" spans="16:21" ht="15.75" customHeight="1">
      <c r="P212" s="124"/>
      <c r="Q212" s="124"/>
      <c r="T212" s="124"/>
      <c r="U212" s="124"/>
    </row>
    <row r="213" spans="16:21" ht="15.75" customHeight="1">
      <c r="P213" s="124"/>
      <c r="Q213" s="124"/>
      <c r="T213" s="124"/>
      <c r="U213" s="124"/>
    </row>
    <row r="214" spans="16:21" ht="15.75" customHeight="1">
      <c r="P214" s="124"/>
      <c r="Q214" s="124"/>
      <c r="T214" s="124"/>
      <c r="U214" s="124"/>
    </row>
    <row r="215" spans="16:21" ht="15.75" customHeight="1">
      <c r="P215" s="124"/>
      <c r="Q215" s="124"/>
      <c r="T215" s="124"/>
      <c r="U215" s="124"/>
    </row>
    <row r="216" spans="16:21" ht="15.75" customHeight="1">
      <c r="P216" s="124"/>
      <c r="Q216" s="124"/>
      <c r="T216" s="124"/>
      <c r="U216" s="124"/>
    </row>
    <row r="217" spans="16:21" ht="15.75" customHeight="1">
      <c r="P217" s="124"/>
      <c r="Q217" s="124"/>
      <c r="T217" s="124"/>
      <c r="U217" s="124"/>
    </row>
    <row r="218" spans="16:21" ht="15.75" customHeight="1">
      <c r="P218" s="124"/>
      <c r="Q218" s="124"/>
      <c r="T218" s="124"/>
      <c r="U218" s="124"/>
    </row>
    <row r="219" spans="16:21" ht="15.75" customHeight="1">
      <c r="P219" s="124"/>
      <c r="Q219" s="124"/>
      <c r="T219" s="124"/>
      <c r="U219" s="124"/>
    </row>
    <row r="220" spans="16:21" ht="15.75" customHeight="1">
      <c r="P220" s="124"/>
      <c r="Q220" s="124"/>
      <c r="T220" s="124"/>
      <c r="U220" s="124"/>
    </row>
    <row r="221" spans="16:21" ht="15.75" customHeight="1"/>
    <row r="222" spans="16:21" ht="15.75" customHeight="1"/>
    <row r="223" spans="16:21" ht="15.75" customHeight="1"/>
    <row r="224" spans="16:2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2">
    <mergeCell ref="V4:V5"/>
    <mergeCell ref="W4:W5"/>
    <mergeCell ref="B12:C12"/>
    <mergeCell ref="B13:C13"/>
    <mergeCell ref="P14:Q14"/>
    <mergeCell ref="T14:U14"/>
    <mergeCell ref="Q4:Q5"/>
    <mergeCell ref="R4:R5"/>
    <mergeCell ref="S4:S5"/>
    <mergeCell ref="T4:T5"/>
    <mergeCell ref="U4:U5"/>
    <mergeCell ref="B6:C7"/>
    <mergeCell ref="B8:C8"/>
    <mergeCell ref="B9:C9"/>
    <mergeCell ref="B10:C10"/>
    <mergeCell ref="B11:C11"/>
    <mergeCell ref="Y8:AC8"/>
    <mergeCell ref="Y9:AC9"/>
    <mergeCell ref="Y10:AC10"/>
    <mergeCell ref="Y11:AC11"/>
    <mergeCell ref="Y13:AC13"/>
    <mergeCell ref="AH4:AH5"/>
    <mergeCell ref="AI4:AI5"/>
    <mergeCell ref="AJ4:AJ5"/>
    <mergeCell ref="Y6:AC6"/>
    <mergeCell ref="Y7:AC7"/>
    <mergeCell ref="AG4:AG5"/>
    <mergeCell ref="AF4:AF5"/>
    <mergeCell ref="M1:O1"/>
    <mergeCell ref="P1:Q1"/>
    <mergeCell ref="R1:U1"/>
    <mergeCell ref="V1:X1"/>
    <mergeCell ref="Y1:AC1"/>
    <mergeCell ref="AG1:AJ1"/>
    <mergeCell ref="AD1:AF1"/>
    <mergeCell ref="M2:O3"/>
    <mergeCell ref="P2:Q3"/>
    <mergeCell ref="R2:U3"/>
    <mergeCell ref="V2:X3"/>
    <mergeCell ref="Y2:AC3"/>
    <mergeCell ref="AG2:AJ3"/>
    <mergeCell ref="AD2:AF3"/>
    <mergeCell ref="AC4:AC5"/>
    <mergeCell ref="AD4:AD5"/>
    <mergeCell ref="AE4:AE5"/>
    <mergeCell ref="X4:X5"/>
    <mergeCell ref="Y4:Z4"/>
    <mergeCell ref="AA4:AB4"/>
    <mergeCell ref="O4:O5"/>
    <mergeCell ref="P4:P5"/>
    <mergeCell ref="A4:A5"/>
    <mergeCell ref="B4:C5"/>
    <mergeCell ref="D4:D5"/>
    <mergeCell ref="E4:E5"/>
    <mergeCell ref="F4:F5"/>
    <mergeCell ref="G4:G5"/>
    <mergeCell ref="H4:H5"/>
    <mergeCell ref="I4:I5"/>
    <mergeCell ref="J4:J5"/>
    <mergeCell ref="K4:L4"/>
    <mergeCell ref="M4:M5"/>
    <mergeCell ref="N4:N5"/>
  </mergeCells>
  <hyperlinks>
    <hyperlink ref="V11" r:id="rId1" xr:uid="{00000000-0004-0000-0200-000000000000}"/>
    <hyperlink ref="V12" r:id="rId2" xr:uid="{00000000-0004-0000-0200-000001000000}"/>
  </hyperlinks>
  <pageMargins left="0.7" right="0.7" top="0.75" bottom="0.75" header="0" footer="0"/>
  <pageSetup scale="40" orientation="landscape"/>
  <headerFooter>
    <oddHeader>&amp;C&amp;A</oddHeader>
    <oddFooter>&amp;CPágina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000"/>
  <sheetViews>
    <sheetView workbookViewId="0">
      <pane ySplit="5" topLeftCell="A6" activePane="bottomLeft" state="frozen"/>
      <selection pane="bottomLeft" activeCell="B7" sqref="B7"/>
    </sheetView>
  </sheetViews>
  <sheetFormatPr defaultColWidth="14.42578125" defaultRowHeight="15" customHeight="1"/>
  <cols>
    <col min="1" max="1" width="25.85546875" customWidth="1"/>
    <col min="2" max="2" width="8.28515625" customWidth="1"/>
    <col min="3" max="3" width="38.85546875" customWidth="1"/>
    <col min="4" max="4" width="27.28515625" customWidth="1"/>
    <col min="5" max="5" width="32.42578125" customWidth="1"/>
    <col min="6" max="6" width="28.28515625" customWidth="1"/>
    <col min="7" max="7" width="32.5703125" hidden="1" customWidth="1"/>
    <col min="8" max="8" width="15.28515625" customWidth="1"/>
    <col min="9" max="9" width="35.28515625" customWidth="1"/>
    <col min="10" max="12" width="26.7109375" hidden="1" customWidth="1"/>
    <col min="13" max="18" width="17.85546875" hidden="1" customWidth="1"/>
    <col min="19" max="21" width="33.5703125" hidden="1" customWidth="1"/>
    <col min="27" max="29" width="33.5703125" customWidth="1"/>
  </cols>
  <sheetData>
    <row r="1" spans="1:33" ht="36" customHeight="1">
      <c r="A1" s="125"/>
      <c r="B1" s="126"/>
      <c r="C1" s="126"/>
      <c r="D1" s="126"/>
      <c r="E1" s="6"/>
      <c r="F1" s="6"/>
      <c r="G1" s="6"/>
      <c r="H1" s="126"/>
      <c r="I1" s="126"/>
      <c r="J1" s="686" t="s">
        <v>10</v>
      </c>
      <c r="K1" s="666"/>
      <c r="L1" s="667"/>
      <c r="M1" s="687" t="s">
        <v>11</v>
      </c>
      <c r="N1" s="667"/>
      <c r="O1" s="687" t="s">
        <v>12</v>
      </c>
      <c r="P1" s="666"/>
      <c r="Q1" s="666"/>
      <c r="R1" s="667"/>
      <c r="S1" s="686" t="s">
        <v>13</v>
      </c>
      <c r="T1" s="666"/>
      <c r="U1" s="667"/>
      <c r="V1" s="688" t="s">
        <v>14</v>
      </c>
      <c r="W1" s="689"/>
      <c r="X1" s="689"/>
      <c r="Y1" s="689"/>
      <c r="Z1" s="689"/>
      <c r="AA1" s="686" t="s">
        <v>15</v>
      </c>
      <c r="AB1" s="666"/>
      <c r="AC1" s="667"/>
      <c r="AD1" s="687" t="s">
        <v>16</v>
      </c>
      <c r="AE1" s="666"/>
      <c r="AF1" s="666"/>
      <c r="AG1" s="667"/>
    </row>
    <row r="2" spans="1:33" ht="12.75">
      <c r="A2" s="127"/>
      <c r="B2" s="128"/>
      <c r="C2" s="128"/>
      <c r="D2" s="128"/>
      <c r="E2" s="128"/>
      <c r="F2" s="128"/>
      <c r="G2" s="128"/>
      <c r="H2" s="128"/>
      <c r="I2" s="128"/>
      <c r="J2" s="690" t="s">
        <v>17</v>
      </c>
      <c r="K2" s="691"/>
      <c r="L2" s="700"/>
      <c r="M2" s="696" t="s">
        <v>18</v>
      </c>
      <c r="N2" s="700"/>
      <c r="O2" s="696" t="s">
        <v>18</v>
      </c>
      <c r="P2" s="691"/>
      <c r="Q2" s="691"/>
      <c r="R2" s="700"/>
      <c r="S2" s="690" t="s">
        <v>17</v>
      </c>
      <c r="T2" s="691"/>
      <c r="U2" s="692"/>
      <c r="V2" s="699" t="s">
        <v>19</v>
      </c>
      <c r="W2" s="691"/>
      <c r="X2" s="691"/>
      <c r="Y2" s="691"/>
      <c r="Z2" s="700"/>
      <c r="AA2" s="690" t="s">
        <v>17</v>
      </c>
      <c r="AB2" s="691"/>
      <c r="AC2" s="692"/>
      <c r="AD2" s="696" t="s">
        <v>18</v>
      </c>
      <c r="AE2" s="691"/>
      <c r="AF2" s="691"/>
      <c r="AG2" s="697"/>
    </row>
    <row r="3" spans="1:33" ht="12.75">
      <c r="A3" s="127"/>
      <c r="B3" s="128"/>
      <c r="C3" s="128"/>
      <c r="D3" s="128"/>
      <c r="E3" s="128"/>
      <c r="F3" s="128"/>
      <c r="G3" s="128"/>
      <c r="H3" s="128"/>
      <c r="I3" s="128"/>
      <c r="J3" s="701"/>
      <c r="K3" s="683"/>
      <c r="L3" s="684"/>
      <c r="M3" s="701"/>
      <c r="N3" s="684"/>
      <c r="O3" s="701"/>
      <c r="P3" s="683"/>
      <c r="Q3" s="683"/>
      <c r="R3" s="684"/>
      <c r="S3" s="693"/>
      <c r="T3" s="694"/>
      <c r="U3" s="695"/>
      <c r="V3" s="701"/>
      <c r="W3" s="683"/>
      <c r="X3" s="683"/>
      <c r="Y3" s="683"/>
      <c r="Z3" s="684"/>
      <c r="AA3" s="693"/>
      <c r="AB3" s="694"/>
      <c r="AC3" s="695"/>
      <c r="AD3" s="693"/>
      <c r="AE3" s="694"/>
      <c r="AF3" s="694"/>
      <c r="AG3" s="698"/>
    </row>
    <row r="4" spans="1:33" ht="12.75">
      <c r="A4" s="726" t="s">
        <v>264</v>
      </c>
      <c r="B4" s="716" t="s">
        <v>21</v>
      </c>
      <c r="C4" s="700"/>
      <c r="D4" s="726" t="s">
        <v>265</v>
      </c>
      <c r="E4" s="726" t="s">
        <v>23</v>
      </c>
      <c r="F4" s="726" t="s">
        <v>24</v>
      </c>
      <c r="G4" s="726" t="s">
        <v>25</v>
      </c>
      <c r="H4" s="727" t="s">
        <v>266</v>
      </c>
      <c r="I4" s="667"/>
      <c r="J4" s="671" t="s">
        <v>267</v>
      </c>
      <c r="K4" s="671" t="s">
        <v>28</v>
      </c>
      <c r="L4" s="671" t="s">
        <v>29</v>
      </c>
      <c r="M4" s="674" t="s">
        <v>30</v>
      </c>
      <c r="N4" s="674" t="s">
        <v>31</v>
      </c>
      <c r="O4" s="674" t="s">
        <v>32</v>
      </c>
      <c r="P4" s="674" t="s">
        <v>33</v>
      </c>
      <c r="Q4" s="674" t="s">
        <v>30</v>
      </c>
      <c r="R4" s="674" t="s">
        <v>31</v>
      </c>
      <c r="S4" s="671" t="s">
        <v>268</v>
      </c>
      <c r="T4" s="671" t="s">
        <v>28</v>
      </c>
      <c r="U4" s="671" t="s">
        <v>29</v>
      </c>
      <c r="V4" s="676" t="s">
        <v>35</v>
      </c>
      <c r="W4" s="667"/>
      <c r="X4" s="676" t="s">
        <v>36</v>
      </c>
      <c r="Y4" s="667"/>
      <c r="Z4" s="673" t="s">
        <v>37</v>
      </c>
      <c r="AA4" s="671" t="s">
        <v>269</v>
      </c>
      <c r="AB4" s="671" t="s">
        <v>28</v>
      </c>
      <c r="AC4" s="671" t="s">
        <v>29</v>
      </c>
      <c r="AD4" s="674" t="s">
        <v>32</v>
      </c>
      <c r="AE4" s="674" t="s">
        <v>33</v>
      </c>
      <c r="AF4" s="674" t="s">
        <v>30</v>
      </c>
      <c r="AG4" s="674" t="s">
        <v>31</v>
      </c>
    </row>
    <row r="5" spans="1:33" ht="30">
      <c r="A5" s="672"/>
      <c r="B5" s="701"/>
      <c r="C5" s="684"/>
      <c r="D5" s="672"/>
      <c r="E5" s="672"/>
      <c r="F5" s="672"/>
      <c r="G5" s="672"/>
      <c r="H5" s="129" t="s">
        <v>270</v>
      </c>
      <c r="I5" s="129" t="s">
        <v>271</v>
      </c>
      <c r="J5" s="672"/>
      <c r="K5" s="672"/>
      <c r="L5" s="672"/>
      <c r="M5" s="672"/>
      <c r="N5" s="672"/>
      <c r="O5" s="672"/>
      <c r="P5" s="672"/>
      <c r="Q5" s="672"/>
      <c r="R5" s="672"/>
      <c r="S5" s="672"/>
      <c r="T5" s="672"/>
      <c r="U5" s="672"/>
      <c r="V5" s="14" t="s">
        <v>41</v>
      </c>
      <c r="W5" s="14" t="s">
        <v>42</v>
      </c>
      <c r="X5" s="14" t="s">
        <v>41</v>
      </c>
      <c r="Y5" s="14" t="s">
        <v>42</v>
      </c>
      <c r="Z5" s="672"/>
      <c r="AA5" s="672"/>
      <c r="AB5" s="672"/>
      <c r="AC5" s="672"/>
      <c r="AD5" s="672"/>
      <c r="AE5" s="672"/>
      <c r="AF5" s="672"/>
      <c r="AG5" s="672"/>
    </row>
    <row r="6" spans="1:33" ht="189" customHeight="1">
      <c r="A6" s="723" t="s">
        <v>272</v>
      </c>
      <c r="B6" s="130" t="s">
        <v>44</v>
      </c>
      <c r="C6" s="131" t="s">
        <v>273</v>
      </c>
      <c r="D6" s="132" t="s">
        <v>274</v>
      </c>
      <c r="E6" s="132" t="s">
        <v>275</v>
      </c>
      <c r="F6" s="132" t="s">
        <v>276</v>
      </c>
      <c r="G6" s="132" t="s">
        <v>277</v>
      </c>
      <c r="H6" s="133">
        <v>44197</v>
      </c>
      <c r="I6" s="134" t="s">
        <v>278</v>
      </c>
      <c r="J6" s="58" t="s">
        <v>279</v>
      </c>
      <c r="K6" s="135" t="s">
        <v>280</v>
      </c>
      <c r="L6" s="58" t="s">
        <v>281</v>
      </c>
      <c r="M6" s="89">
        <v>4</v>
      </c>
      <c r="N6" s="89">
        <v>4</v>
      </c>
      <c r="O6" s="136" t="s">
        <v>282</v>
      </c>
      <c r="P6" s="137" t="s">
        <v>111</v>
      </c>
      <c r="Q6" s="137">
        <v>4</v>
      </c>
      <c r="R6" s="138">
        <v>4</v>
      </c>
      <c r="S6" s="42" t="s">
        <v>283</v>
      </c>
      <c r="T6" s="135" t="s">
        <v>284</v>
      </c>
      <c r="U6" s="42" t="s">
        <v>285</v>
      </c>
      <c r="V6" s="119" t="s">
        <v>57</v>
      </c>
      <c r="W6" s="89"/>
      <c r="X6" s="120" t="s">
        <v>57</v>
      </c>
      <c r="Y6" s="89"/>
      <c r="Z6" s="120" t="s">
        <v>253</v>
      </c>
      <c r="AA6" s="42"/>
      <c r="AB6" s="135"/>
      <c r="AC6" s="42"/>
      <c r="AD6" s="98"/>
      <c r="AE6" s="98"/>
      <c r="AF6" s="98"/>
      <c r="AG6" s="98"/>
    </row>
    <row r="7" spans="1:33" ht="108">
      <c r="A7" s="678"/>
      <c r="B7" s="717">
        <v>44228</v>
      </c>
      <c r="C7" s="718" t="s">
        <v>286</v>
      </c>
      <c r="D7" s="730" t="s">
        <v>287</v>
      </c>
      <c r="E7" s="731" t="s">
        <v>288</v>
      </c>
      <c r="F7" s="731" t="s">
        <v>289</v>
      </c>
      <c r="G7" s="731" t="s">
        <v>277</v>
      </c>
      <c r="H7" s="133">
        <v>44197</v>
      </c>
      <c r="I7" s="139">
        <v>44246</v>
      </c>
      <c r="J7" s="58" t="s">
        <v>290</v>
      </c>
      <c r="K7" s="135" t="s">
        <v>291</v>
      </c>
      <c r="L7" s="140">
        <v>44237</v>
      </c>
      <c r="M7" s="89">
        <v>2</v>
      </c>
      <c r="N7" s="89">
        <v>1</v>
      </c>
      <c r="O7" s="141" t="s">
        <v>292</v>
      </c>
      <c r="P7" s="142" t="s">
        <v>111</v>
      </c>
      <c r="Q7" s="143">
        <v>0</v>
      </c>
      <c r="R7" s="144">
        <v>0</v>
      </c>
      <c r="S7" s="685" t="s">
        <v>112</v>
      </c>
      <c r="T7" s="666"/>
      <c r="U7" s="667"/>
      <c r="V7" s="685" t="s">
        <v>112</v>
      </c>
      <c r="W7" s="666"/>
      <c r="X7" s="666"/>
      <c r="Y7" s="666"/>
      <c r="Z7" s="667"/>
      <c r="AA7" s="42"/>
      <c r="AB7" s="135"/>
      <c r="AC7" s="42"/>
      <c r="AD7" s="98"/>
      <c r="AE7" s="98"/>
      <c r="AF7" s="98"/>
      <c r="AG7" s="98"/>
    </row>
    <row r="8" spans="1:33" ht="409.5">
      <c r="A8" s="678"/>
      <c r="B8" s="678"/>
      <c r="C8" s="678"/>
      <c r="D8" s="678"/>
      <c r="E8" s="678"/>
      <c r="F8" s="678"/>
      <c r="G8" s="678"/>
      <c r="H8" s="133">
        <v>44287</v>
      </c>
      <c r="I8" s="139">
        <v>44337</v>
      </c>
      <c r="J8" s="58" t="s">
        <v>293</v>
      </c>
      <c r="K8" s="135" t="s">
        <v>294</v>
      </c>
      <c r="L8" s="140">
        <v>44308</v>
      </c>
      <c r="M8" s="145"/>
      <c r="N8" s="145"/>
      <c r="O8" s="146" t="s">
        <v>295</v>
      </c>
      <c r="P8" s="147" t="s">
        <v>296</v>
      </c>
      <c r="Q8" s="142">
        <v>1</v>
      </c>
      <c r="R8" s="148">
        <v>1</v>
      </c>
      <c r="S8" s="685" t="s">
        <v>88</v>
      </c>
      <c r="T8" s="666"/>
      <c r="U8" s="667"/>
      <c r="V8" s="685" t="s">
        <v>88</v>
      </c>
      <c r="W8" s="666"/>
      <c r="X8" s="666"/>
      <c r="Y8" s="666"/>
      <c r="Z8" s="667"/>
      <c r="AA8" s="42"/>
      <c r="AB8" s="135"/>
      <c r="AC8" s="42"/>
      <c r="AD8" s="98"/>
      <c r="AE8" s="98"/>
      <c r="AF8" s="98"/>
      <c r="AG8" s="98"/>
    </row>
    <row r="9" spans="1:33" ht="409.5">
      <c r="A9" s="678"/>
      <c r="B9" s="678"/>
      <c r="C9" s="678"/>
      <c r="D9" s="678"/>
      <c r="E9" s="678"/>
      <c r="F9" s="678"/>
      <c r="G9" s="678"/>
      <c r="H9" s="133">
        <v>44378</v>
      </c>
      <c r="I9" s="149">
        <v>44428</v>
      </c>
      <c r="J9" s="58" t="s">
        <v>297</v>
      </c>
      <c r="K9" s="135" t="s">
        <v>298</v>
      </c>
      <c r="L9" s="150" t="s">
        <v>299</v>
      </c>
      <c r="M9" s="89">
        <v>0</v>
      </c>
      <c r="N9" s="89">
        <v>0</v>
      </c>
      <c r="O9" s="151" t="s">
        <v>295</v>
      </c>
      <c r="P9" s="152" t="s">
        <v>296</v>
      </c>
      <c r="Q9" s="142">
        <v>1</v>
      </c>
      <c r="R9" s="148">
        <v>1</v>
      </c>
      <c r="S9" s="685" t="s">
        <v>88</v>
      </c>
      <c r="T9" s="666"/>
      <c r="U9" s="667"/>
      <c r="V9" s="685" t="s">
        <v>88</v>
      </c>
      <c r="W9" s="666"/>
      <c r="X9" s="666"/>
      <c r="Y9" s="666"/>
      <c r="Z9" s="667"/>
      <c r="AA9" s="42"/>
      <c r="AB9" s="135"/>
      <c r="AC9" s="42"/>
      <c r="AD9" s="98"/>
      <c r="AE9" s="98"/>
      <c r="AF9" s="98"/>
      <c r="AG9" s="98"/>
    </row>
    <row r="10" spans="1:33" ht="76.5">
      <c r="A10" s="678"/>
      <c r="B10" s="672"/>
      <c r="C10" s="672"/>
      <c r="D10" s="672"/>
      <c r="E10" s="672"/>
      <c r="F10" s="672"/>
      <c r="G10" s="672"/>
      <c r="H10" s="133">
        <v>44470</v>
      </c>
      <c r="I10" s="153">
        <v>44519</v>
      </c>
      <c r="J10" s="702" t="s">
        <v>64</v>
      </c>
      <c r="K10" s="683"/>
      <c r="L10" s="684"/>
      <c r="M10" s="89">
        <v>0</v>
      </c>
      <c r="N10" s="89">
        <v>0</v>
      </c>
      <c r="O10" s="151" t="s">
        <v>300</v>
      </c>
      <c r="P10" s="152" t="s">
        <v>111</v>
      </c>
      <c r="Q10" s="142">
        <v>0</v>
      </c>
      <c r="R10" s="154">
        <v>0</v>
      </c>
      <c r="S10" s="98"/>
      <c r="T10" s="98"/>
      <c r="U10" s="98"/>
      <c r="V10" s="682" t="s">
        <v>69</v>
      </c>
      <c r="W10" s="683"/>
      <c r="X10" s="683"/>
      <c r="Y10" s="683"/>
      <c r="Z10" s="684"/>
      <c r="AA10" s="42"/>
      <c r="AB10" s="135"/>
      <c r="AC10" s="42"/>
      <c r="AD10" s="98"/>
      <c r="AE10" s="98"/>
      <c r="AF10" s="155"/>
      <c r="AG10" s="98"/>
    </row>
    <row r="11" spans="1:33" ht="84">
      <c r="A11" s="678"/>
      <c r="B11" s="719">
        <v>44256</v>
      </c>
      <c r="C11" s="720" t="s">
        <v>301</v>
      </c>
      <c r="D11" s="721" t="s">
        <v>302</v>
      </c>
      <c r="E11" s="721" t="s">
        <v>303</v>
      </c>
      <c r="F11" s="721" t="s">
        <v>304</v>
      </c>
      <c r="G11" s="721" t="s">
        <v>277</v>
      </c>
      <c r="H11" s="91">
        <v>44197</v>
      </c>
      <c r="I11" s="139">
        <v>44225</v>
      </c>
      <c r="J11" s="58" t="s">
        <v>305</v>
      </c>
      <c r="K11" s="135" t="s">
        <v>306</v>
      </c>
      <c r="L11" s="140">
        <v>44229</v>
      </c>
      <c r="M11" s="89">
        <v>2</v>
      </c>
      <c r="N11" s="89">
        <v>2</v>
      </c>
      <c r="O11" s="151" t="s">
        <v>292</v>
      </c>
      <c r="P11" s="152" t="s">
        <v>111</v>
      </c>
      <c r="Q11" s="142">
        <v>0</v>
      </c>
      <c r="R11" s="154">
        <v>0</v>
      </c>
      <c r="S11" s="685" t="s">
        <v>112</v>
      </c>
      <c r="T11" s="666"/>
      <c r="U11" s="667"/>
      <c r="V11" s="685" t="s">
        <v>112</v>
      </c>
      <c r="W11" s="666"/>
      <c r="X11" s="666"/>
      <c r="Y11" s="666"/>
      <c r="Z11" s="667"/>
      <c r="AA11" s="42"/>
      <c r="AB11" s="135"/>
      <c r="AC11" s="42"/>
      <c r="AD11" s="98"/>
      <c r="AE11" s="98"/>
      <c r="AF11" s="98"/>
      <c r="AG11" s="98"/>
    </row>
    <row r="12" spans="1:33" ht="178.5">
      <c r="A12" s="678"/>
      <c r="B12" s="678"/>
      <c r="C12" s="678"/>
      <c r="D12" s="678"/>
      <c r="E12" s="678"/>
      <c r="F12" s="678"/>
      <c r="G12" s="678"/>
      <c r="H12" s="91">
        <v>44287</v>
      </c>
      <c r="I12" s="139">
        <v>44316</v>
      </c>
      <c r="J12" s="58" t="s">
        <v>307</v>
      </c>
      <c r="K12" s="135" t="s">
        <v>308</v>
      </c>
      <c r="L12" s="140">
        <v>44308</v>
      </c>
      <c r="M12" s="145"/>
      <c r="N12" s="145"/>
      <c r="O12" s="151" t="s">
        <v>309</v>
      </c>
      <c r="P12" s="152" t="s">
        <v>111</v>
      </c>
      <c r="Q12" s="142">
        <v>1</v>
      </c>
      <c r="R12" s="154">
        <v>1</v>
      </c>
      <c r="S12" s="685" t="s">
        <v>112</v>
      </c>
      <c r="T12" s="666"/>
      <c r="U12" s="667"/>
      <c r="V12" s="685" t="s">
        <v>112</v>
      </c>
      <c r="W12" s="666"/>
      <c r="X12" s="666"/>
      <c r="Y12" s="666"/>
      <c r="Z12" s="667"/>
      <c r="AA12" s="42"/>
      <c r="AB12" s="135"/>
      <c r="AC12" s="42"/>
      <c r="AD12" s="98"/>
      <c r="AE12" s="98"/>
      <c r="AF12" s="98"/>
      <c r="AG12" s="98"/>
    </row>
    <row r="13" spans="1:33" ht="178.5">
      <c r="A13" s="678"/>
      <c r="B13" s="678"/>
      <c r="C13" s="678"/>
      <c r="D13" s="678"/>
      <c r="E13" s="678"/>
      <c r="F13" s="678"/>
      <c r="G13" s="678"/>
      <c r="H13" s="91">
        <v>44378</v>
      </c>
      <c r="I13" s="149">
        <v>44407</v>
      </c>
      <c r="J13" s="58" t="s">
        <v>310</v>
      </c>
      <c r="K13" s="135" t="s">
        <v>311</v>
      </c>
      <c r="L13" s="140">
        <v>44407</v>
      </c>
      <c r="M13" s="89">
        <v>0</v>
      </c>
      <c r="N13" s="89">
        <v>0</v>
      </c>
      <c r="O13" s="151" t="s">
        <v>312</v>
      </c>
      <c r="P13" s="152" t="s">
        <v>111</v>
      </c>
      <c r="Q13" s="142">
        <v>1</v>
      </c>
      <c r="R13" s="154">
        <v>1</v>
      </c>
      <c r="S13" s="685" t="s">
        <v>88</v>
      </c>
      <c r="T13" s="666"/>
      <c r="U13" s="667"/>
      <c r="V13" s="685" t="s">
        <v>88</v>
      </c>
      <c r="W13" s="666"/>
      <c r="X13" s="666"/>
      <c r="Y13" s="666"/>
      <c r="Z13" s="667"/>
      <c r="AA13" s="42"/>
      <c r="AB13" s="135"/>
      <c r="AC13" s="42"/>
      <c r="AD13" s="98"/>
      <c r="AE13" s="98"/>
      <c r="AF13" s="98"/>
      <c r="AG13" s="98"/>
    </row>
    <row r="14" spans="1:33" ht="76.5">
      <c r="A14" s="678"/>
      <c r="B14" s="672"/>
      <c r="C14" s="672"/>
      <c r="D14" s="672"/>
      <c r="E14" s="672"/>
      <c r="F14" s="672"/>
      <c r="G14" s="672"/>
      <c r="H14" s="91">
        <v>44470</v>
      </c>
      <c r="I14" s="153">
        <v>44498</v>
      </c>
      <c r="J14" s="702" t="s">
        <v>64</v>
      </c>
      <c r="K14" s="683"/>
      <c r="L14" s="684"/>
      <c r="M14" s="89">
        <v>0</v>
      </c>
      <c r="N14" s="89">
        <v>0</v>
      </c>
      <c r="O14" s="151" t="s">
        <v>300</v>
      </c>
      <c r="P14" s="152" t="s">
        <v>111</v>
      </c>
      <c r="Q14" s="142">
        <v>0</v>
      </c>
      <c r="R14" s="154">
        <v>0</v>
      </c>
      <c r="S14" s="42" t="s">
        <v>313</v>
      </c>
      <c r="T14" s="135" t="s">
        <v>314</v>
      </c>
      <c r="U14" s="156">
        <v>44496</v>
      </c>
      <c r="V14" s="119" t="s">
        <v>57</v>
      </c>
      <c r="W14" s="89"/>
      <c r="X14" s="120" t="s">
        <v>57</v>
      </c>
      <c r="Y14" s="89"/>
      <c r="Z14" s="120" t="s">
        <v>253</v>
      </c>
      <c r="AA14" s="42"/>
      <c r="AB14" s="135"/>
      <c r="AC14" s="42"/>
      <c r="AD14" s="98"/>
      <c r="AE14" s="98"/>
      <c r="AF14" s="98"/>
      <c r="AG14" s="98"/>
    </row>
    <row r="15" spans="1:33" ht="97.5" customHeight="1">
      <c r="A15" s="678"/>
      <c r="B15" s="719">
        <v>44287</v>
      </c>
      <c r="C15" s="720" t="s">
        <v>315</v>
      </c>
      <c r="D15" s="721" t="s">
        <v>316</v>
      </c>
      <c r="E15" s="721" t="s">
        <v>317</v>
      </c>
      <c r="F15" s="721" t="s">
        <v>318</v>
      </c>
      <c r="G15" s="721" t="s">
        <v>319</v>
      </c>
      <c r="H15" s="91">
        <v>44287</v>
      </c>
      <c r="I15" s="149">
        <v>44316</v>
      </c>
      <c r="J15" s="157" t="s">
        <v>320</v>
      </c>
      <c r="K15" s="158" t="s">
        <v>321</v>
      </c>
      <c r="L15" s="157" t="s">
        <v>322</v>
      </c>
      <c r="M15" s="89">
        <v>1</v>
      </c>
      <c r="N15" s="89">
        <v>0</v>
      </c>
      <c r="O15" s="159" t="s">
        <v>323</v>
      </c>
      <c r="P15" s="160" t="s">
        <v>324</v>
      </c>
      <c r="Q15" s="142">
        <v>1</v>
      </c>
      <c r="R15" s="144">
        <v>0</v>
      </c>
      <c r="S15" s="98"/>
      <c r="T15" s="98"/>
      <c r="U15" s="98"/>
      <c r="V15" s="119" t="s">
        <v>57</v>
      </c>
      <c r="W15" s="98"/>
      <c r="X15" s="98"/>
      <c r="Y15" s="120" t="s">
        <v>57</v>
      </c>
      <c r="Z15" s="729" t="s">
        <v>253</v>
      </c>
      <c r="AA15" s="42"/>
      <c r="AB15" s="135"/>
      <c r="AC15" s="42"/>
      <c r="AD15" s="98"/>
      <c r="AE15" s="98"/>
      <c r="AF15" s="98"/>
      <c r="AG15" s="98"/>
    </row>
    <row r="16" spans="1:33" ht="97.5" customHeight="1">
      <c r="A16" s="678"/>
      <c r="B16" s="678"/>
      <c r="C16" s="678"/>
      <c r="D16" s="678"/>
      <c r="E16" s="678"/>
      <c r="F16" s="678"/>
      <c r="G16" s="678"/>
      <c r="H16" s="91">
        <v>44378</v>
      </c>
      <c r="I16" s="149">
        <v>44408</v>
      </c>
      <c r="J16" s="157" t="s">
        <v>325</v>
      </c>
      <c r="K16" s="157" t="s">
        <v>326</v>
      </c>
      <c r="L16" s="157" t="s">
        <v>327</v>
      </c>
      <c r="M16" s="89">
        <v>0</v>
      </c>
      <c r="N16" s="89">
        <v>0</v>
      </c>
      <c r="O16" s="151" t="s">
        <v>328</v>
      </c>
      <c r="P16" s="161" t="s">
        <v>329</v>
      </c>
      <c r="Q16" s="142">
        <v>1</v>
      </c>
      <c r="R16" s="144">
        <v>0</v>
      </c>
      <c r="S16" s="98"/>
      <c r="T16" s="98"/>
      <c r="U16" s="98"/>
      <c r="V16" s="119" t="s">
        <v>57</v>
      </c>
      <c r="W16" s="98"/>
      <c r="X16" s="98"/>
      <c r="Y16" s="120" t="s">
        <v>57</v>
      </c>
      <c r="Z16" s="678"/>
      <c r="AA16" s="42"/>
      <c r="AB16" s="135"/>
      <c r="AC16" s="42"/>
      <c r="AD16" s="98"/>
      <c r="AE16" s="98"/>
      <c r="AF16" s="98"/>
      <c r="AG16" s="98"/>
    </row>
    <row r="17" spans="1:33" ht="97.5" customHeight="1">
      <c r="A17" s="678"/>
      <c r="B17" s="672"/>
      <c r="C17" s="672"/>
      <c r="D17" s="672"/>
      <c r="E17" s="672"/>
      <c r="F17" s="672"/>
      <c r="G17" s="672"/>
      <c r="H17" s="91">
        <v>44470</v>
      </c>
      <c r="I17" s="153">
        <v>44500</v>
      </c>
      <c r="J17" s="145"/>
      <c r="K17" s="162" t="s">
        <v>330</v>
      </c>
      <c r="L17" s="145"/>
      <c r="M17" s="89">
        <v>0</v>
      </c>
      <c r="N17" s="89">
        <v>0</v>
      </c>
      <c r="O17" s="151" t="s">
        <v>300</v>
      </c>
      <c r="P17" s="152" t="s">
        <v>111</v>
      </c>
      <c r="Q17" s="142">
        <v>0</v>
      </c>
      <c r="R17" s="154">
        <v>0</v>
      </c>
      <c r="S17" s="163" t="s">
        <v>331</v>
      </c>
      <c r="T17" s="163" t="s">
        <v>332</v>
      </c>
      <c r="U17" s="164" t="s">
        <v>333</v>
      </c>
      <c r="V17" s="119" t="s">
        <v>57</v>
      </c>
      <c r="W17" s="98"/>
      <c r="X17" s="120" t="s">
        <v>57</v>
      </c>
      <c r="Y17" s="98"/>
      <c r="Z17" s="672"/>
      <c r="AA17" s="42"/>
      <c r="AB17" s="135"/>
      <c r="AC17" s="42"/>
      <c r="AD17" s="98"/>
      <c r="AE17" s="98"/>
      <c r="AF17" s="98"/>
      <c r="AG17" s="98"/>
    </row>
    <row r="18" spans="1:33" ht="229.5">
      <c r="A18" s="678"/>
      <c r="B18" s="165">
        <v>44317</v>
      </c>
      <c r="C18" s="166" t="s">
        <v>334</v>
      </c>
      <c r="D18" s="99" t="s">
        <v>335</v>
      </c>
      <c r="E18" s="99" t="s">
        <v>336</v>
      </c>
      <c r="F18" s="99" t="s">
        <v>337</v>
      </c>
      <c r="G18" s="99" t="s">
        <v>277</v>
      </c>
      <c r="H18" s="91">
        <v>44378</v>
      </c>
      <c r="I18" s="153">
        <v>44484</v>
      </c>
      <c r="J18" s="89" t="s">
        <v>338</v>
      </c>
      <c r="K18" s="89" t="s">
        <v>111</v>
      </c>
      <c r="L18" s="89" t="s">
        <v>111</v>
      </c>
      <c r="M18" s="89">
        <v>0</v>
      </c>
      <c r="N18" s="89">
        <v>0</v>
      </c>
      <c r="O18" s="151" t="s">
        <v>339</v>
      </c>
      <c r="P18" s="152" t="s">
        <v>340</v>
      </c>
      <c r="Q18" s="142">
        <v>0</v>
      </c>
      <c r="R18" s="154">
        <v>0</v>
      </c>
      <c r="S18" s="120" t="s">
        <v>341</v>
      </c>
      <c r="T18" s="167" t="s">
        <v>342</v>
      </c>
      <c r="U18" s="168">
        <v>44483</v>
      </c>
      <c r="V18" s="119" t="s">
        <v>57</v>
      </c>
      <c r="W18" s="89"/>
      <c r="X18" s="120" t="s">
        <v>57</v>
      </c>
      <c r="Y18" s="89"/>
      <c r="Z18" s="120" t="s">
        <v>253</v>
      </c>
      <c r="AA18" s="42"/>
      <c r="AB18" s="135"/>
      <c r="AC18" s="42"/>
      <c r="AD18" s="98"/>
      <c r="AE18" s="98"/>
      <c r="AF18" s="98"/>
      <c r="AG18" s="98"/>
    </row>
    <row r="19" spans="1:33" ht="229.5">
      <c r="A19" s="678"/>
      <c r="B19" s="165">
        <v>44348</v>
      </c>
      <c r="C19" s="166" t="s">
        <v>343</v>
      </c>
      <c r="D19" s="99" t="s">
        <v>344</v>
      </c>
      <c r="E19" s="99" t="s">
        <v>345</v>
      </c>
      <c r="F19" s="99" t="s">
        <v>346</v>
      </c>
      <c r="G19" s="99" t="s">
        <v>277</v>
      </c>
      <c r="H19" s="91">
        <v>44378</v>
      </c>
      <c r="I19" s="153">
        <v>44484</v>
      </c>
      <c r="J19" s="89" t="s">
        <v>338</v>
      </c>
      <c r="K19" s="89" t="s">
        <v>111</v>
      </c>
      <c r="L19" s="89" t="s">
        <v>111</v>
      </c>
      <c r="M19" s="89">
        <v>0</v>
      </c>
      <c r="N19" s="89">
        <v>0</v>
      </c>
      <c r="O19" s="151" t="s">
        <v>339</v>
      </c>
      <c r="P19" s="152" t="s">
        <v>347</v>
      </c>
      <c r="Q19" s="142">
        <v>0</v>
      </c>
      <c r="R19" s="154">
        <v>0</v>
      </c>
      <c r="S19" s="120" t="s">
        <v>348</v>
      </c>
      <c r="T19" s="167" t="s">
        <v>349</v>
      </c>
      <c r="U19" s="168">
        <v>44474</v>
      </c>
      <c r="V19" s="119" t="s">
        <v>57</v>
      </c>
      <c r="W19" s="89"/>
      <c r="X19" s="120" t="s">
        <v>57</v>
      </c>
      <c r="Y19" s="89"/>
      <c r="Z19" s="120" t="s">
        <v>253</v>
      </c>
      <c r="AA19" s="42"/>
      <c r="AB19" s="135"/>
      <c r="AC19" s="42"/>
      <c r="AD19" s="98"/>
      <c r="AE19" s="98"/>
      <c r="AF19" s="98"/>
      <c r="AG19" s="98"/>
    </row>
    <row r="20" spans="1:33" ht="76.5">
      <c r="A20" s="728"/>
      <c r="B20" s="165">
        <v>44378</v>
      </c>
      <c r="C20" s="166" t="s">
        <v>350</v>
      </c>
      <c r="D20" s="99" t="s">
        <v>351</v>
      </c>
      <c r="E20" s="99" t="s">
        <v>275</v>
      </c>
      <c r="F20" s="99" t="s">
        <v>352</v>
      </c>
      <c r="G20" s="99" t="s">
        <v>319</v>
      </c>
      <c r="H20" s="91">
        <v>44470</v>
      </c>
      <c r="I20" s="153">
        <v>44531</v>
      </c>
      <c r="J20" s="702" t="s">
        <v>64</v>
      </c>
      <c r="K20" s="683"/>
      <c r="L20" s="684"/>
      <c r="M20" s="89">
        <v>0</v>
      </c>
      <c r="N20" s="89">
        <v>0</v>
      </c>
      <c r="O20" s="151" t="s">
        <v>300</v>
      </c>
      <c r="P20" s="152" t="s">
        <v>111</v>
      </c>
      <c r="Q20" s="142">
        <v>0</v>
      </c>
      <c r="R20" s="154">
        <v>0</v>
      </c>
      <c r="S20" s="120" t="s">
        <v>353</v>
      </c>
      <c r="T20" s="169" t="s">
        <v>354</v>
      </c>
      <c r="U20" s="168">
        <v>44503</v>
      </c>
      <c r="V20" s="119" t="s">
        <v>57</v>
      </c>
      <c r="W20" s="89"/>
      <c r="X20" s="120" t="s">
        <v>57</v>
      </c>
      <c r="Y20" s="89"/>
      <c r="Z20" s="120" t="s">
        <v>253</v>
      </c>
      <c r="AA20" s="42"/>
      <c r="AB20" s="135"/>
      <c r="AC20" s="42"/>
      <c r="AD20" s="98"/>
      <c r="AE20" s="98"/>
      <c r="AF20" s="98"/>
      <c r="AG20" s="98"/>
    </row>
    <row r="21" spans="1:33" ht="236.25" customHeight="1">
      <c r="A21" s="722" t="s">
        <v>355</v>
      </c>
      <c r="B21" s="165">
        <v>43832</v>
      </c>
      <c r="C21" s="171" t="s">
        <v>356</v>
      </c>
      <c r="D21" s="99" t="s">
        <v>357</v>
      </c>
      <c r="E21" s="99" t="s">
        <v>358</v>
      </c>
      <c r="F21" s="99" t="s">
        <v>359</v>
      </c>
      <c r="G21" s="99" t="s">
        <v>360</v>
      </c>
      <c r="H21" s="91">
        <v>44256</v>
      </c>
      <c r="I21" s="172">
        <v>44545</v>
      </c>
      <c r="J21" s="132" t="s">
        <v>361</v>
      </c>
      <c r="K21" s="173" t="s">
        <v>362</v>
      </c>
      <c r="L21" s="145">
        <v>44438</v>
      </c>
      <c r="M21" s="89">
        <v>0</v>
      </c>
      <c r="N21" s="89">
        <v>0</v>
      </c>
      <c r="O21" s="174" t="s">
        <v>363</v>
      </c>
      <c r="P21" s="175" t="s">
        <v>364</v>
      </c>
      <c r="Q21" s="142">
        <v>0</v>
      </c>
      <c r="R21" s="154">
        <v>0</v>
      </c>
      <c r="S21" s="132" t="s">
        <v>361</v>
      </c>
      <c r="T21" s="176" t="s">
        <v>365</v>
      </c>
      <c r="U21" s="177">
        <v>44499</v>
      </c>
      <c r="V21" s="119" t="s">
        <v>57</v>
      </c>
      <c r="W21" s="89"/>
      <c r="X21" s="120" t="s">
        <v>57</v>
      </c>
      <c r="Y21" s="89"/>
      <c r="Z21" s="120" t="s">
        <v>253</v>
      </c>
      <c r="AA21" s="42"/>
      <c r="AB21" s="135"/>
      <c r="AC21" s="42"/>
      <c r="AD21" s="98"/>
      <c r="AE21" s="98"/>
      <c r="AF21" s="98"/>
      <c r="AG21" s="98"/>
    </row>
    <row r="22" spans="1:33" ht="15.75" customHeight="1">
      <c r="A22" s="678"/>
      <c r="B22" s="165">
        <v>44229</v>
      </c>
      <c r="C22" s="166" t="s">
        <v>366</v>
      </c>
      <c r="D22" s="99" t="s">
        <v>367</v>
      </c>
      <c r="E22" s="99" t="s">
        <v>358</v>
      </c>
      <c r="F22" s="178" t="s">
        <v>368</v>
      </c>
      <c r="G22" s="99" t="s">
        <v>360</v>
      </c>
      <c r="H22" s="91">
        <v>44256</v>
      </c>
      <c r="I22" s="153">
        <v>44545</v>
      </c>
      <c r="J22" s="132" t="s">
        <v>369</v>
      </c>
      <c r="K22" s="173" t="s">
        <v>370</v>
      </c>
      <c r="L22" s="145">
        <v>44438</v>
      </c>
      <c r="M22" s="89">
        <v>0</v>
      </c>
      <c r="N22" s="89">
        <v>0</v>
      </c>
      <c r="O22" s="174" t="s">
        <v>371</v>
      </c>
      <c r="P22" s="147" t="s">
        <v>372</v>
      </c>
      <c r="Q22" s="142">
        <v>0</v>
      </c>
      <c r="R22" s="154">
        <v>0</v>
      </c>
      <c r="S22" s="132" t="s">
        <v>369</v>
      </c>
      <c r="T22" s="176" t="s">
        <v>373</v>
      </c>
      <c r="U22" s="177">
        <v>44499</v>
      </c>
      <c r="V22" s="119" t="s">
        <v>57</v>
      </c>
      <c r="W22" s="89"/>
      <c r="X22" s="120" t="s">
        <v>57</v>
      </c>
      <c r="Y22" s="89"/>
      <c r="Z22" s="120" t="s">
        <v>253</v>
      </c>
      <c r="AA22" s="42"/>
      <c r="AB22" s="135"/>
      <c r="AC22" s="42"/>
      <c r="AD22" s="98"/>
      <c r="AE22" s="98"/>
      <c r="AF22" s="98"/>
      <c r="AG22" s="98"/>
    </row>
    <row r="23" spans="1:33" ht="15.75" customHeight="1">
      <c r="A23" s="678"/>
      <c r="B23" s="165">
        <v>44257</v>
      </c>
      <c r="C23" s="166" t="s">
        <v>374</v>
      </c>
      <c r="D23" s="99" t="s">
        <v>375</v>
      </c>
      <c r="E23" s="99" t="s">
        <v>376</v>
      </c>
      <c r="F23" s="99" t="s">
        <v>377</v>
      </c>
      <c r="G23" s="99" t="s">
        <v>319</v>
      </c>
      <c r="H23" s="91">
        <v>44501</v>
      </c>
      <c r="I23" s="153">
        <v>44561</v>
      </c>
      <c r="J23" s="702" t="s">
        <v>64</v>
      </c>
      <c r="K23" s="683"/>
      <c r="L23" s="684"/>
      <c r="M23" s="89">
        <v>0</v>
      </c>
      <c r="N23" s="89">
        <v>0</v>
      </c>
      <c r="O23" s="174" t="s">
        <v>300</v>
      </c>
      <c r="P23" s="179" t="s">
        <v>111</v>
      </c>
      <c r="Q23" s="142">
        <v>0</v>
      </c>
      <c r="R23" s="154">
        <v>0</v>
      </c>
      <c r="S23" s="98"/>
      <c r="T23" s="98"/>
      <c r="U23" s="98"/>
      <c r="V23" s="682" t="s">
        <v>69</v>
      </c>
      <c r="W23" s="683"/>
      <c r="X23" s="683"/>
      <c r="Y23" s="683"/>
      <c r="Z23" s="684"/>
      <c r="AA23" s="42"/>
      <c r="AB23" s="135"/>
      <c r="AC23" s="42"/>
      <c r="AD23" s="98"/>
      <c r="AE23" s="98"/>
      <c r="AF23" s="98"/>
      <c r="AG23" s="98"/>
    </row>
    <row r="24" spans="1:33" ht="15.75" customHeight="1">
      <c r="A24" s="678"/>
      <c r="B24" s="165">
        <v>44288</v>
      </c>
      <c r="C24" s="166" t="s">
        <v>378</v>
      </c>
      <c r="D24" s="180" t="s">
        <v>379</v>
      </c>
      <c r="E24" s="99" t="s">
        <v>380</v>
      </c>
      <c r="F24" s="99" t="s">
        <v>381</v>
      </c>
      <c r="G24" s="99" t="s">
        <v>49</v>
      </c>
      <c r="H24" s="91">
        <v>44228</v>
      </c>
      <c r="I24" s="153">
        <v>44530</v>
      </c>
      <c r="J24" s="89" t="s">
        <v>382</v>
      </c>
      <c r="K24" s="158" t="s">
        <v>383</v>
      </c>
      <c r="L24" s="145">
        <v>44407</v>
      </c>
      <c r="M24" s="89">
        <v>0</v>
      </c>
      <c r="N24" s="89">
        <v>0</v>
      </c>
      <c r="O24" s="147" t="s">
        <v>384</v>
      </c>
      <c r="P24" s="147" t="s">
        <v>347</v>
      </c>
      <c r="Q24" s="181">
        <v>0</v>
      </c>
      <c r="R24" s="182">
        <v>0</v>
      </c>
      <c r="S24" s="183" t="s">
        <v>385</v>
      </c>
      <c r="T24" s="183" t="s">
        <v>386</v>
      </c>
      <c r="U24" s="184">
        <v>44500</v>
      </c>
      <c r="V24" s="119" t="s">
        <v>57</v>
      </c>
      <c r="W24" s="89"/>
      <c r="X24" s="120" t="s">
        <v>57</v>
      </c>
      <c r="Y24" s="89"/>
      <c r="Z24" s="120" t="s">
        <v>253</v>
      </c>
      <c r="AA24" s="42"/>
      <c r="AB24" s="135"/>
      <c r="AC24" s="42"/>
      <c r="AD24" s="98"/>
      <c r="AE24" s="98"/>
      <c r="AF24" s="98"/>
      <c r="AG24" s="98"/>
    </row>
    <row r="25" spans="1:33" ht="15.75" customHeight="1">
      <c r="A25" s="678"/>
      <c r="B25" s="185" t="s">
        <v>387</v>
      </c>
      <c r="C25" s="186" t="s">
        <v>388</v>
      </c>
      <c r="D25" s="187" t="s">
        <v>389</v>
      </c>
      <c r="E25" s="187" t="s">
        <v>390</v>
      </c>
      <c r="F25" s="187" t="s">
        <v>391</v>
      </c>
      <c r="G25" s="99" t="s">
        <v>277</v>
      </c>
      <c r="H25" s="91">
        <v>44211</v>
      </c>
      <c r="I25" s="153">
        <v>44545</v>
      </c>
      <c r="J25" s="89" t="s">
        <v>392</v>
      </c>
      <c r="K25" s="188" t="s">
        <v>393</v>
      </c>
      <c r="L25" s="188" t="s">
        <v>394</v>
      </c>
      <c r="M25" s="89">
        <v>0</v>
      </c>
      <c r="N25" s="89">
        <v>0</v>
      </c>
      <c r="O25" s="146" t="s">
        <v>395</v>
      </c>
      <c r="P25" s="189" t="s">
        <v>396</v>
      </c>
      <c r="Q25" s="142">
        <v>15</v>
      </c>
      <c r="R25" s="154">
        <v>15</v>
      </c>
      <c r="S25" s="190" t="s">
        <v>397</v>
      </c>
      <c r="T25" s="190" t="s">
        <v>398</v>
      </c>
      <c r="U25" s="190" t="s">
        <v>399</v>
      </c>
      <c r="V25" s="119" t="s">
        <v>57</v>
      </c>
      <c r="W25" s="89"/>
      <c r="X25" s="120" t="s">
        <v>57</v>
      </c>
      <c r="Y25" s="89"/>
      <c r="Z25" s="120" t="s">
        <v>253</v>
      </c>
      <c r="AA25" s="190"/>
      <c r="AB25" s="190"/>
      <c r="AC25" s="190"/>
      <c r="AD25" s="98"/>
      <c r="AE25" s="98"/>
      <c r="AF25" s="98"/>
      <c r="AG25" s="98"/>
    </row>
    <row r="26" spans="1:33" ht="15.75" customHeight="1">
      <c r="A26" s="678"/>
      <c r="B26" s="165" t="s">
        <v>400</v>
      </c>
      <c r="C26" s="166" t="s">
        <v>401</v>
      </c>
      <c r="D26" s="178" t="s">
        <v>402</v>
      </c>
      <c r="E26" s="99" t="s">
        <v>390</v>
      </c>
      <c r="F26" s="178" t="s">
        <v>403</v>
      </c>
      <c r="G26" s="99" t="s">
        <v>277</v>
      </c>
      <c r="H26" s="191">
        <v>44378</v>
      </c>
      <c r="I26" s="192">
        <v>44499</v>
      </c>
      <c r="J26" s="89" t="s">
        <v>404</v>
      </c>
      <c r="K26" s="89" t="s">
        <v>405</v>
      </c>
      <c r="L26" s="188" t="s">
        <v>394</v>
      </c>
      <c r="M26" s="89">
        <v>0</v>
      </c>
      <c r="N26" s="89">
        <v>0</v>
      </c>
      <c r="O26" s="193" t="s">
        <v>406</v>
      </c>
      <c r="P26" s="193" t="s">
        <v>407</v>
      </c>
      <c r="Q26" s="142">
        <v>0</v>
      </c>
      <c r="R26" s="154">
        <v>0</v>
      </c>
      <c r="S26" s="194" t="s">
        <v>408</v>
      </c>
      <c r="T26" s="123" t="s">
        <v>409</v>
      </c>
      <c r="U26" s="190" t="s">
        <v>410</v>
      </c>
      <c r="V26" s="119" t="s">
        <v>57</v>
      </c>
      <c r="W26" s="89"/>
      <c r="X26" s="120" t="s">
        <v>57</v>
      </c>
      <c r="Y26" s="89"/>
      <c r="Z26" s="120" t="s">
        <v>253</v>
      </c>
      <c r="AA26" s="194"/>
      <c r="AB26" s="123"/>
      <c r="AC26" s="190"/>
      <c r="AD26" s="98"/>
      <c r="AE26" s="98"/>
      <c r="AF26" s="98"/>
      <c r="AG26" s="98"/>
    </row>
    <row r="27" spans="1:33" ht="15.75" customHeight="1">
      <c r="A27" s="672"/>
      <c r="B27" s="165" t="s">
        <v>411</v>
      </c>
      <c r="C27" s="171" t="s">
        <v>412</v>
      </c>
      <c r="D27" s="99" t="s">
        <v>413</v>
      </c>
      <c r="E27" s="99" t="s">
        <v>390</v>
      </c>
      <c r="F27" s="178" t="s">
        <v>414</v>
      </c>
      <c r="G27" s="99" t="s">
        <v>277</v>
      </c>
      <c r="H27" s="191">
        <v>44211</v>
      </c>
      <c r="I27" s="192">
        <v>44545</v>
      </c>
      <c r="J27" s="136" t="s">
        <v>415</v>
      </c>
      <c r="K27" s="117" t="s">
        <v>416</v>
      </c>
      <c r="L27" s="188" t="s">
        <v>417</v>
      </c>
      <c r="M27" s="89">
        <v>0</v>
      </c>
      <c r="N27" s="89">
        <v>0</v>
      </c>
      <c r="O27" s="193" t="s">
        <v>418</v>
      </c>
      <c r="P27" s="193" t="s">
        <v>419</v>
      </c>
      <c r="Q27" s="142">
        <v>1</v>
      </c>
      <c r="R27" s="154">
        <v>1</v>
      </c>
      <c r="S27" s="136" t="s">
        <v>415</v>
      </c>
      <c r="T27" s="117" t="s">
        <v>416</v>
      </c>
      <c r="U27" s="190" t="s">
        <v>399</v>
      </c>
      <c r="V27" s="119" t="s">
        <v>57</v>
      </c>
      <c r="W27" s="89"/>
      <c r="X27" s="120" t="s">
        <v>57</v>
      </c>
      <c r="Y27" s="89"/>
      <c r="Z27" s="120" t="s">
        <v>253</v>
      </c>
      <c r="AA27" s="136"/>
      <c r="AB27" s="117"/>
      <c r="AC27" s="190"/>
      <c r="AD27" s="98"/>
      <c r="AE27" s="98"/>
      <c r="AF27" s="98"/>
      <c r="AG27" s="98"/>
    </row>
    <row r="28" spans="1:33" ht="15.75" customHeight="1">
      <c r="A28" s="723" t="s">
        <v>420</v>
      </c>
      <c r="B28" s="165">
        <v>44199</v>
      </c>
      <c r="C28" s="166" t="s">
        <v>421</v>
      </c>
      <c r="D28" s="99" t="s">
        <v>422</v>
      </c>
      <c r="E28" s="99" t="s">
        <v>275</v>
      </c>
      <c r="F28" s="99" t="s">
        <v>423</v>
      </c>
      <c r="G28" s="99" t="s">
        <v>424</v>
      </c>
      <c r="H28" s="91">
        <v>44378</v>
      </c>
      <c r="I28" s="172">
        <v>44561</v>
      </c>
      <c r="J28" s="702" t="s">
        <v>64</v>
      </c>
      <c r="K28" s="683"/>
      <c r="L28" s="684"/>
      <c r="M28" s="99">
        <v>0</v>
      </c>
      <c r="N28" s="99">
        <v>0</v>
      </c>
      <c r="O28" s="146" t="s">
        <v>425</v>
      </c>
      <c r="P28" s="147" t="s">
        <v>426</v>
      </c>
      <c r="Q28" s="142">
        <v>0</v>
      </c>
      <c r="R28" s="154">
        <v>0</v>
      </c>
      <c r="S28" s="98"/>
      <c r="T28" s="98"/>
      <c r="U28" s="98"/>
      <c r="V28" s="682" t="s">
        <v>69</v>
      </c>
      <c r="W28" s="683"/>
      <c r="X28" s="683"/>
      <c r="Y28" s="683"/>
      <c r="Z28" s="684"/>
      <c r="AA28" s="98"/>
      <c r="AB28" s="98"/>
      <c r="AC28" s="98"/>
      <c r="AD28" s="98"/>
      <c r="AE28" s="98"/>
      <c r="AF28" s="98"/>
      <c r="AG28" s="98"/>
    </row>
    <row r="29" spans="1:33" ht="15.75" customHeight="1">
      <c r="A29" s="678"/>
      <c r="B29" s="165">
        <v>44230</v>
      </c>
      <c r="C29" s="166" t="s">
        <v>427</v>
      </c>
      <c r="D29" s="99" t="s">
        <v>428</v>
      </c>
      <c r="E29" s="99" t="s">
        <v>275</v>
      </c>
      <c r="F29" s="99" t="s">
        <v>429</v>
      </c>
      <c r="G29" s="99" t="s">
        <v>424</v>
      </c>
      <c r="H29" s="91">
        <v>44378</v>
      </c>
      <c r="I29" s="172">
        <v>44501</v>
      </c>
      <c r="J29" s="58" t="s">
        <v>430</v>
      </c>
      <c r="K29" s="135" t="s">
        <v>431</v>
      </c>
      <c r="L29" s="150" t="s">
        <v>432</v>
      </c>
      <c r="M29" s="99">
        <v>0</v>
      </c>
      <c r="N29" s="99">
        <v>0</v>
      </c>
      <c r="O29" s="146" t="s">
        <v>433</v>
      </c>
      <c r="P29" s="147" t="s">
        <v>434</v>
      </c>
      <c r="Q29" s="142">
        <v>1</v>
      </c>
      <c r="R29" s="154">
        <v>1</v>
      </c>
      <c r="S29" s="58" t="s">
        <v>430</v>
      </c>
      <c r="T29" s="135" t="s">
        <v>431</v>
      </c>
      <c r="U29" s="150" t="s">
        <v>432</v>
      </c>
      <c r="V29" s="119" t="s">
        <v>57</v>
      </c>
      <c r="W29" s="89"/>
      <c r="X29" s="120" t="s">
        <v>57</v>
      </c>
      <c r="Y29" s="89"/>
      <c r="Z29" s="120" t="s">
        <v>253</v>
      </c>
      <c r="AA29" s="58"/>
      <c r="AB29" s="135"/>
      <c r="AC29" s="150"/>
      <c r="AD29" s="98"/>
      <c r="AE29" s="98"/>
      <c r="AF29" s="98"/>
      <c r="AG29" s="98"/>
    </row>
    <row r="30" spans="1:33" ht="15.75" customHeight="1">
      <c r="A30" s="672"/>
      <c r="B30" s="165">
        <v>44258</v>
      </c>
      <c r="C30" s="166" t="s">
        <v>435</v>
      </c>
      <c r="D30" s="99" t="s">
        <v>436</v>
      </c>
      <c r="E30" s="99" t="s">
        <v>275</v>
      </c>
      <c r="F30" s="99" t="s">
        <v>437</v>
      </c>
      <c r="G30" s="99" t="s">
        <v>319</v>
      </c>
      <c r="H30" s="91">
        <v>44409</v>
      </c>
      <c r="I30" s="172">
        <v>44530</v>
      </c>
      <c r="J30" s="702" t="s">
        <v>64</v>
      </c>
      <c r="K30" s="683"/>
      <c r="L30" s="684"/>
      <c r="M30" s="195">
        <v>0</v>
      </c>
      <c r="N30" s="195">
        <v>0</v>
      </c>
      <c r="O30" s="174" t="s">
        <v>438</v>
      </c>
      <c r="P30" s="179" t="s">
        <v>111</v>
      </c>
      <c r="Q30" s="142">
        <v>0</v>
      </c>
      <c r="R30" s="154">
        <v>0</v>
      </c>
      <c r="S30" s="58" t="s">
        <v>439</v>
      </c>
      <c r="T30" s="196" t="s">
        <v>440</v>
      </c>
      <c r="U30" s="197">
        <v>44503</v>
      </c>
      <c r="V30" s="98"/>
      <c r="W30" s="98"/>
      <c r="X30" s="98"/>
      <c r="Y30" s="98"/>
      <c r="Z30" s="98"/>
      <c r="AA30" s="58"/>
      <c r="AB30" s="196"/>
      <c r="AC30" s="197"/>
      <c r="AD30" s="98"/>
      <c r="AE30" s="98"/>
      <c r="AF30" s="98"/>
      <c r="AG30" s="98"/>
    </row>
    <row r="31" spans="1:33" ht="15.75" customHeight="1">
      <c r="A31" s="722" t="s">
        <v>441</v>
      </c>
      <c r="B31" s="165">
        <v>44200</v>
      </c>
      <c r="C31" s="166" t="s">
        <v>442</v>
      </c>
      <c r="D31" s="99" t="s">
        <v>443</v>
      </c>
      <c r="E31" s="99" t="s">
        <v>444</v>
      </c>
      <c r="F31" s="99" t="s">
        <v>445</v>
      </c>
      <c r="G31" s="99" t="s">
        <v>319</v>
      </c>
      <c r="H31" s="91">
        <v>44228</v>
      </c>
      <c r="I31" s="149">
        <v>44377</v>
      </c>
      <c r="J31" s="58" t="s">
        <v>446</v>
      </c>
      <c r="K31" s="135" t="s">
        <v>447</v>
      </c>
      <c r="L31" s="198">
        <v>44403</v>
      </c>
      <c r="M31" s="195">
        <v>0</v>
      </c>
      <c r="N31" s="195">
        <v>0</v>
      </c>
      <c r="O31" s="174" t="s">
        <v>448</v>
      </c>
      <c r="P31" s="179" t="s">
        <v>111</v>
      </c>
      <c r="Q31" s="142">
        <v>1</v>
      </c>
      <c r="R31" s="154">
        <v>1</v>
      </c>
      <c r="S31" s="685" t="s">
        <v>88</v>
      </c>
      <c r="T31" s="666"/>
      <c r="U31" s="667"/>
      <c r="V31" s="685" t="s">
        <v>88</v>
      </c>
      <c r="W31" s="666"/>
      <c r="X31" s="666"/>
      <c r="Y31" s="666"/>
      <c r="Z31" s="667"/>
      <c r="AA31" s="685"/>
      <c r="AB31" s="666"/>
      <c r="AC31" s="667"/>
      <c r="AD31" s="98"/>
      <c r="AE31" s="98"/>
      <c r="AF31" s="98"/>
      <c r="AG31" s="98"/>
    </row>
    <row r="32" spans="1:33" ht="15.75" customHeight="1">
      <c r="A32" s="672"/>
      <c r="B32" s="165" t="s">
        <v>138</v>
      </c>
      <c r="C32" s="166" t="s">
        <v>449</v>
      </c>
      <c r="D32" s="99" t="s">
        <v>450</v>
      </c>
      <c r="E32" s="99" t="s">
        <v>451</v>
      </c>
      <c r="F32" s="99" t="s">
        <v>452</v>
      </c>
      <c r="G32" s="99" t="s">
        <v>319</v>
      </c>
      <c r="H32" s="91">
        <v>44531</v>
      </c>
      <c r="I32" s="153">
        <v>44561</v>
      </c>
      <c r="J32" s="702" t="s">
        <v>64</v>
      </c>
      <c r="K32" s="683"/>
      <c r="L32" s="684"/>
      <c r="M32" s="195">
        <v>0</v>
      </c>
      <c r="N32" s="195">
        <v>0</v>
      </c>
      <c r="O32" s="174" t="s">
        <v>453</v>
      </c>
      <c r="P32" s="174" t="s">
        <v>454</v>
      </c>
      <c r="Q32" s="142">
        <v>0</v>
      </c>
      <c r="R32" s="154">
        <v>0</v>
      </c>
      <c r="S32" s="98"/>
      <c r="T32" s="98"/>
      <c r="U32" s="98"/>
      <c r="V32" s="682" t="s">
        <v>69</v>
      </c>
      <c r="W32" s="683"/>
      <c r="X32" s="683"/>
      <c r="Y32" s="683"/>
      <c r="Z32" s="684"/>
      <c r="AA32" s="98"/>
      <c r="AB32" s="98"/>
      <c r="AC32" s="98"/>
      <c r="AD32" s="98"/>
      <c r="AE32" s="98"/>
      <c r="AF32" s="98"/>
      <c r="AG32" s="98"/>
    </row>
    <row r="33" spans="1:33" ht="26.25" customHeight="1">
      <c r="A33" s="199"/>
      <c r="B33" s="200"/>
      <c r="C33" s="201"/>
      <c r="D33" s="201"/>
      <c r="E33" s="201"/>
      <c r="F33" s="199"/>
      <c r="G33" s="199"/>
      <c r="H33" s="199"/>
      <c r="I33" s="199"/>
      <c r="J33" s="202"/>
      <c r="K33" s="202"/>
      <c r="L33" s="202"/>
      <c r="M33" s="203">
        <f t="shared" ref="M33:N33" si="0">SUM(M6:M32)</f>
        <v>9</v>
      </c>
      <c r="N33" s="203">
        <f t="shared" si="0"/>
        <v>7</v>
      </c>
      <c r="O33" s="204"/>
      <c r="P33" s="205"/>
      <c r="Q33" s="205">
        <v>33</v>
      </c>
      <c r="R33" s="205">
        <v>31</v>
      </c>
      <c r="S33" s="98"/>
      <c r="T33" s="98"/>
      <c r="U33" s="98"/>
      <c r="V33" s="98"/>
      <c r="W33" s="98"/>
      <c r="X33" s="98"/>
      <c r="Y33" s="98"/>
      <c r="Z33" s="98"/>
      <c r="AA33" s="98"/>
      <c r="AB33" s="98"/>
      <c r="AC33" s="98"/>
      <c r="AD33" s="98"/>
      <c r="AE33" s="98"/>
      <c r="AF33" s="98"/>
      <c r="AG33" s="98"/>
    </row>
    <row r="34" spans="1:33" ht="26.25" customHeight="1">
      <c r="A34" s="199"/>
      <c r="B34" s="200"/>
      <c r="C34" s="201"/>
      <c r="D34" s="201"/>
      <c r="E34" s="201"/>
      <c r="F34" s="199"/>
      <c r="G34" s="199"/>
      <c r="H34" s="199"/>
      <c r="I34" s="199"/>
      <c r="J34" s="128"/>
      <c r="K34" s="128"/>
      <c r="L34" s="128"/>
      <c r="M34" s="724">
        <f>N33/M33</f>
        <v>0.77777777777777779</v>
      </c>
      <c r="N34" s="725"/>
      <c r="O34" s="128"/>
      <c r="P34" s="128"/>
      <c r="Q34" s="724">
        <f>R33/Q33</f>
        <v>0.93939393939393945</v>
      </c>
      <c r="R34" s="725"/>
    </row>
    <row r="35" spans="1:33" ht="15.75" customHeight="1">
      <c r="A35" s="199"/>
      <c r="B35" s="200"/>
      <c r="C35" s="201"/>
      <c r="D35" s="201"/>
      <c r="E35" s="201"/>
      <c r="F35" s="199"/>
      <c r="G35" s="199"/>
      <c r="H35" s="199"/>
      <c r="I35" s="199"/>
      <c r="J35" s="128"/>
      <c r="K35" s="128"/>
      <c r="L35" s="128"/>
      <c r="M35" s="206"/>
      <c r="N35" s="206"/>
      <c r="O35" s="128"/>
      <c r="P35" s="128"/>
      <c r="Q35" s="128"/>
      <c r="R35" s="128"/>
    </row>
    <row r="36" spans="1:33" ht="15.75" customHeight="1">
      <c r="A36" s="199"/>
      <c r="B36" s="200"/>
      <c r="C36" s="201"/>
      <c r="D36" s="201"/>
      <c r="E36" s="201"/>
      <c r="F36" s="199"/>
      <c r="G36" s="199"/>
      <c r="H36" s="199"/>
      <c r="I36" s="199"/>
      <c r="J36" s="128"/>
      <c r="K36" s="128"/>
      <c r="L36" s="128"/>
      <c r="M36" s="206"/>
      <c r="N36" s="206"/>
      <c r="O36" s="128"/>
      <c r="P36" s="128"/>
      <c r="Q36" s="128"/>
      <c r="R36" s="128"/>
    </row>
    <row r="37" spans="1:33" ht="15.75" customHeight="1">
      <c r="A37" s="199"/>
      <c r="B37" s="200"/>
      <c r="C37" s="201"/>
      <c r="D37" s="201"/>
      <c r="E37" s="201"/>
      <c r="F37" s="199"/>
      <c r="G37" s="199"/>
      <c r="H37" s="199"/>
      <c r="I37" s="199"/>
      <c r="J37" s="128"/>
      <c r="K37" s="128"/>
      <c r="L37" s="128"/>
      <c r="M37" s="206"/>
      <c r="N37" s="206"/>
      <c r="O37" s="128"/>
      <c r="P37" s="128"/>
      <c r="Q37" s="128"/>
      <c r="R37" s="128"/>
    </row>
    <row r="38" spans="1:33" ht="15.75" customHeight="1">
      <c r="A38" s="199"/>
      <c r="B38" s="200"/>
      <c r="C38" s="201"/>
      <c r="D38" s="201"/>
      <c r="E38" s="201"/>
      <c r="F38" s="199"/>
      <c r="G38" s="199"/>
      <c r="H38" s="199"/>
      <c r="I38" s="199"/>
      <c r="J38" s="128"/>
      <c r="K38" s="128"/>
      <c r="L38" s="128"/>
      <c r="M38" s="207"/>
      <c r="N38" s="207"/>
      <c r="O38" s="128"/>
      <c r="P38" s="128"/>
      <c r="Q38" s="128"/>
      <c r="R38" s="128"/>
    </row>
    <row r="39" spans="1:33" ht="15.75" customHeight="1">
      <c r="A39" s="199"/>
      <c r="B39" s="200"/>
      <c r="C39" s="201"/>
      <c r="D39" s="201"/>
      <c r="E39" s="201"/>
      <c r="F39" s="199"/>
      <c r="G39" s="199"/>
      <c r="H39" s="199"/>
      <c r="I39" s="199"/>
      <c r="J39" s="128"/>
      <c r="K39" s="128"/>
      <c r="L39" s="128"/>
      <c r="M39" s="207"/>
      <c r="N39" s="207"/>
      <c r="O39" s="128"/>
      <c r="P39" s="128"/>
      <c r="Q39" s="128"/>
      <c r="R39" s="128"/>
    </row>
    <row r="40" spans="1:33" ht="15.75" customHeight="1">
      <c r="A40" s="199"/>
      <c r="B40" s="200"/>
      <c r="C40" s="201"/>
      <c r="D40" s="201"/>
      <c r="E40" s="201"/>
      <c r="F40" s="199"/>
      <c r="G40" s="199"/>
      <c r="H40" s="199"/>
      <c r="I40" s="199"/>
      <c r="J40" s="128"/>
      <c r="K40" s="128"/>
      <c r="L40" s="128"/>
      <c r="M40" s="207"/>
      <c r="N40" s="207"/>
      <c r="O40" s="128"/>
      <c r="P40" s="128"/>
      <c r="Q40" s="128"/>
      <c r="R40" s="128"/>
    </row>
    <row r="41" spans="1:33" ht="15.75" customHeight="1">
      <c r="A41" s="199"/>
      <c r="B41" s="200"/>
      <c r="C41" s="201"/>
      <c r="D41" s="201"/>
      <c r="E41" s="201"/>
      <c r="F41" s="199"/>
      <c r="G41" s="199"/>
      <c r="H41" s="199"/>
      <c r="I41" s="199"/>
      <c r="J41" s="128"/>
      <c r="K41" s="128"/>
      <c r="L41" s="128"/>
      <c r="M41" s="207"/>
      <c r="N41" s="207"/>
      <c r="O41" s="128"/>
      <c r="P41" s="128"/>
      <c r="Q41" s="128"/>
      <c r="R41" s="128"/>
    </row>
    <row r="42" spans="1:33" ht="15.75" customHeight="1">
      <c r="A42" s="199"/>
      <c r="B42" s="200"/>
      <c r="C42" s="201"/>
      <c r="D42" s="201"/>
      <c r="E42" s="201"/>
      <c r="F42" s="199"/>
      <c r="G42" s="199"/>
      <c r="H42" s="199"/>
      <c r="I42" s="199"/>
      <c r="J42" s="128"/>
      <c r="K42" s="128"/>
      <c r="L42" s="128"/>
      <c r="M42" s="207"/>
      <c r="N42" s="207"/>
      <c r="O42" s="128"/>
      <c r="P42" s="128"/>
      <c r="Q42" s="128"/>
      <c r="R42" s="128"/>
    </row>
    <row r="43" spans="1:33" ht="15.75" customHeight="1">
      <c r="A43" s="199"/>
      <c r="B43" s="200"/>
      <c r="C43" s="201"/>
      <c r="D43" s="201"/>
      <c r="E43" s="201"/>
      <c r="F43" s="199"/>
      <c r="G43" s="199"/>
      <c r="H43" s="199"/>
      <c r="I43" s="199"/>
      <c r="J43" s="128"/>
      <c r="K43" s="128"/>
      <c r="L43" s="128"/>
      <c r="M43" s="207"/>
      <c r="N43" s="207"/>
      <c r="O43" s="128"/>
      <c r="P43" s="128"/>
      <c r="Q43" s="128"/>
      <c r="R43" s="128"/>
    </row>
    <row r="44" spans="1:33" ht="15.75" customHeight="1">
      <c r="A44" s="199"/>
      <c r="B44" s="200"/>
      <c r="C44" s="201"/>
      <c r="D44" s="201"/>
      <c r="E44" s="201"/>
      <c r="F44" s="199"/>
      <c r="G44" s="199"/>
      <c r="H44" s="199"/>
      <c r="I44" s="199"/>
      <c r="J44" s="128"/>
      <c r="K44" s="128"/>
      <c r="L44" s="128"/>
      <c r="M44" s="207"/>
      <c r="N44" s="207"/>
      <c r="O44" s="128"/>
      <c r="P44" s="128"/>
      <c r="Q44" s="128"/>
      <c r="R44" s="128"/>
    </row>
    <row r="45" spans="1:33" ht="15.75" customHeight="1">
      <c r="A45" s="199"/>
      <c r="B45" s="200"/>
      <c r="C45" s="201"/>
      <c r="D45" s="201"/>
      <c r="E45" s="201"/>
      <c r="F45" s="199"/>
      <c r="G45" s="199"/>
      <c r="H45" s="199"/>
      <c r="I45" s="199"/>
      <c r="J45" s="128"/>
      <c r="K45" s="128"/>
      <c r="L45" s="128"/>
      <c r="M45" s="207"/>
      <c r="N45" s="207"/>
      <c r="O45" s="128"/>
      <c r="P45" s="128"/>
      <c r="Q45" s="128"/>
      <c r="R45" s="128"/>
    </row>
    <row r="46" spans="1:33" ht="15.75" customHeight="1">
      <c r="A46" s="199"/>
      <c r="B46" s="200"/>
      <c r="C46" s="201"/>
      <c r="D46" s="201"/>
      <c r="E46" s="201"/>
      <c r="F46" s="199"/>
      <c r="G46" s="199"/>
      <c r="H46" s="199"/>
      <c r="I46" s="199"/>
      <c r="J46" s="128"/>
      <c r="K46" s="128"/>
      <c r="L46" s="128"/>
      <c r="M46" s="207"/>
      <c r="N46" s="207"/>
      <c r="O46" s="128"/>
      <c r="P46" s="128"/>
      <c r="Q46" s="128"/>
      <c r="R46" s="128"/>
    </row>
    <row r="47" spans="1:33" ht="15.75" customHeight="1">
      <c r="A47" s="199"/>
      <c r="B47" s="200"/>
      <c r="C47" s="201"/>
      <c r="D47" s="201"/>
      <c r="E47" s="201"/>
      <c r="F47" s="199"/>
      <c r="G47" s="199"/>
      <c r="H47" s="199"/>
      <c r="I47" s="199"/>
      <c r="J47" s="128"/>
      <c r="K47" s="128"/>
      <c r="L47" s="128"/>
      <c r="M47" s="207"/>
      <c r="N47" s="207"/>
      <c r="O47" s="128"/>
      <c r="P47" s="128"/>
      <c r="Q47" s="128"/>
      <c r="R47" s="128"/>
    </row>
    <row r="48" spans="1:33" ht="15.75" customHeight="1">
      <c r="A48" s="199"/>
      <c r="B48" s="200"/>
      <c r="C48" s="201"/>
      <c r="D48" s="201"/>
      <c r="E48" s="201"/>
      <c r="F48" s="199"/>
      <c r="G48" s="199"/>
      <c r="H48" s="199"/>
      <c r="I48" s="199"/>
      <c r="J48" s="128"/>
      <c r="K48" s="128"/>
      <c r="L48" s="128"/>
      <c r="M48" s="207"/>
      <c r="N48" s="207"/>
      <c r="O48" s="128"/>
      <c r="P48" s="128"/>
      <c r="Q48" s="128"/>
      <c r="R48" s="128"/>
    </row>
    <row r="49" spans="1:18" ht="15.75" customHeight="1">
      <c r="A49" s="199"/>
      <c r="B49" s="200"/>
      <c r="C49" s="201"/>
      <c r="D49" s="201"/>
      <c r="E49" s="201"/>
      <c r="F49" s="199"/>
      <c r="G49" s="199"/>
      <c r="H49" s="199"/>
      <c r="I49" s="199"/>
      <c r="J49" s="128"/>
      <c r="K49" s="128"/>
      <c r="L49" s="128"/>
      <c r="M49" s="207"/>
      <c r="N49" s="207"/>
      <c r="O49" s="128"/>
      <c r="P49" s="128"/>
      <c r="Q49" s="128"/>
      <c r="R49" s="128"/>
    </row>
    <row r="50" spans="1:18" ht="15.75" customHeight="1">
      <c r="A50" s="199"/>
      <c r="B50" s="200"/>
      <c r="C50" s="201"/>
      <c r="D50" s="201"/>
      <c r="E50" s="201"/>
      <c r="F50" s="199"/>
      <c r="G50" s="199"/>
      <c r="H50" s="199"/>
      <c r="I50" s="199"/>
      <c r="J50" s="128"/>
      <c r="K50" s="128"/>
      <c r="L50" s="128"/>
      <c r="M50" s="207"/>
      <c r="N50" s="207"/>
      <c r="O50" s="128"/>
      <c r="P50" s="128"/>
      <c r="Q50" s="128"/>
      <c r="R50" s="128"/>
    </row>
    <row r="51" spans="1:18" ht="15.75" customHeight="1">
      <c r="A51" s="199"/>
      <c r="B51" s="200"/>
      <c r="C51" s="201"/>
      <c r="D51" s="201"/>
      <c r="E51" s="201"/>
      <c r="F51" s="199"/>
      <c r="G51" s="199"/>
      <c r="H51" s="199"/>
      <c r="I51" s="199"/>
      <c r="J51" s="128"/>
      <c r="K51" s="128"/>
      <c r="L51" s="128"/>
      <c r="M51" s="207"/>
      <c r="N51" s="207"/>
      <c r="O51" s="128"/>
      <c r="P51" s="128"/>
      <c r="Q51" s="128"/>
      <c r="R51" s="128"/>
    </row>
    <row r="52" spans="1:18" ht="15.75" customHeight="1">
      <c r="A52" s="199"/>
      <c r="B52" s="200"/>
      <c r="C52" s="201"/>
      <c r="D52" s="201"/>
      <c r="E52" s="201"/>
      <c r="F52" s="199"/>
      <c r="G52" s="199"/>
      <c r="H52" s="199"/>
      <c r="I52" s="199"/>
      <c r="J52" s="128"/>
      <c r="K52" s="128"/>
      <c r="L52" s="128"/>
      <c r="M52" s="207"/>
      <c r="N52" s="207"/>
      <c r="O52" s="128"/>
      <c r="P52" s="128"/>
      <c r="Q52" s="128"/>
      <c r="R52" s="128"/>
    </row>
    <row r="53" spans="1:18" ht="15.75" customHeight="1">
      <c r="A53" s="199"/>
      <c r="B53" s="200"/>
      <c r="C53" s="201"/>
      <c r="D53" s="201"/>
      <c r="E53" s="201"/>
      <c r="F53" s="199"/>
      <c r="G53" s="199"/>
      <c r="H53" s="199"/>
      <c r="I53" s="199"/>
      <c r="J53" s="128"/>
      <c r="K53" s="128"/>
      <c r="L53" s="128"/>
      <c r="M53" s="207"/>
      <c r="N53" s="207"/>
      <c r="O53" s="128"/>
      <c r="P53" s="128"/>
      <c r="Q53" s="128"/>
      <c r="R53" s="128"/>
    </row>
    <row r="54" spans="1:18" ht="15.75" customHeight="1">
      <c r="A54" s="199"/>
      <c r="B54" s="200"/>
      <c r="C54" s="201"/>
      <c r="D54" s="201"/>
      <c r="E54" s="201"/>
      <c r="F54" s="199"/>
      <c r="G54" s="199"/>
      <c r="H54" s="199"/>
      <c r="I54" s="199"/>
      <c r="J54" s="128"/>
      <c r="K54" s="128"/>
      <c r="L54" s="128"/>
      <c r="M54" s="207"/>
      <c r="N54" s="207"/>
      <c r="O54" s="128"/>
      <c r="P54" s="128"/>
      <c r="Q54" s="128"/>
      <c r="R54" s="128"/>
    </row>
    <row r="55" spans="1:18" ht="15.75" customHeight="1">
      <c r="A55" s="199"/>
      <c r="B55" s="200"/>
      <c r="C55" s="201"/>
      <c r="D55" s="201"/>
      <c r="E55" s="201"/>
      <c r="F55" s="199"/>
      <c r="G55" s="199"/>
      <c r="H55" s="199"/>
      <c r="I55" s="199"/>
      <c r="J55" s="128"/>
      <c r="K55" s="128"/>
      <c r="L55" s="128"/>
      <c r="M55" s="207"/>
      <c r="N55" s="207"/>
      <c r="O55" s="128"/>
      <c r="P55" s="128"/>
      <c r="Q55" s="128"/>
      <c r="R55" s="128"/>
    </row>
    <row r="56" spans="1:18" ht="15.75" customHeight="1">
      <c r="A56" s="199"/>
      <c r="B56" s="200"/>
      <c r="C56" s="201"/>
      <c r="D56" s="201"/>
      <c r="E56" s="201"/>
      <c r="F56" s="199"/>
      <c r="G56" s="199"/>
      <c r="H56" s="199"/>
      <c r="I56" s="199"/>
      <c r="J56" s="128"/>
      <c r="K56" s="128"/>
      <c r="L56" s="128"/>
      <c r="M56" s="207"/>
      <c r="N56" s="207"/>
      <c r="O56" s="128"/>
      <c r="P56" s="128"/>
      <c r="Q56" s="128"/>
      <c r="R56" s="128"/>
    </row>
    <row r="57" spans="1:18" ht="15.75" customHeight="1">
      <c r="A57" s="199"/>
      <c r="B57" s="200"/>
      <c r="C57" s="201"/>
      <c r="D57" s="201"/>
      <c r="E57" s="201"/>
      <c r="F57" s="199"/>
      <c r="G57" s="199"/>
      <c r="H57" s="199"/>
      <c r="I57" s="199"/>
      <c r="J57" s="128"/>
      <c r="K57" s="128"/>
      <c r="L57" s="128"/>
      <c r="M57" s="207"/>
      <c r="N57" s="207"/>
      <c r="O57" s="128"/>
      <c r="P57" s="128"/>
      <c r="Q57" s="128"/>
      <c r="R57" s="128"/>
    </row>
    <row r="58" spans="1:18" ht="15.75" customHeight="1">
      <c r="A58" s="199"/>
      <c r="B58" s="200"/>
      <c r="C58" s="201"/>
      <c r="D58" s="201"/>
      <c r="E58" s="201"/>
      <c r="F58" s="199"/>
      <c r="G58" s="199"/>
      <c r="H58" s="199"/>
      <c r="I58" s="199"/>
      <c r="J58" s="128"/>
      <c r="K58" s="128"/>
      <c r="L58" s="128"/>
      <c r="M58" s="207"/>
      <c r="N58" s="207"/>
      <c r="O58" s="128"/>
      <c r="P58" s="128"/>
      <c r="Q58" s="128"/>
      <c r="R58" s="128"/>
    </row>
    <row r="59" spans="1:18" ht="15.75" customHeight="1">
      <c r="A59" s="199"/>
      <c r="B59" s="200"/>
      <c r="C59" s="201"/>
      <c r="D59" s="201"/>
      <c r="E59" s="201"/>
      <c r="F59" s="199"/>
      <c r="G59" s="199"/>
      <c r="H59" s="199"/>
      <c r="I59" s="199"/>
      <c r="J59" s="128"/>
      <c r="K59" s="128"/>
      <c r="L59" s="128"/>
      <c r="M59" s="207"/>
      <c r="N59" s="207"/>
      <c r="O59" s="128"/>
      <c r="P59" s="128"/>
      <c r="Q59" s="128"/>
      <c r="R59" s="128"/>
    </row>
    <row r="60" spans="1:18" ht="15.75" customHeight="1">
      <c r="A60" s="199"/>
      <c r="B60" s="200"/>
      <c r="C60" s="201"/>
      <c r="D60" s="201"/>
      <c r="E60" s="201"/>
      <c r="F60" s="199"/>
      <c r="G60" s="199"/>
      <c r="H60" s="199"/>
      <c r="I60" s="199"/>
      <c r="J60" s="128"/>
      <c r="K60" s="128"/>
      <c r="L60" s="128"/>
      <c r="M60" s="207"/>
      <c r="N60" s="207"/>
      <c r="O60" s="128"/>
      <c r="P60" s="128"/>
      <c r="Q60" s="128"/>
      <c r="R60" s="128"/>
    </row>
    <row r="61" spans="1:18" ht="15.75" customHeight="1">
      <c r="A61" s="199"/>
      <c r="B61" s="200"/>
      <c r="C61" s="201"/>
      <c r="D61" s="201"/>
      <c r="E61" s="201"/>
      <c r="F61" s="199"/>
      <c r="G61" s="199"/>
      <c r="H61" s="199"/>
      <c r="I61" s="199"/>
      <c r="J61" s="128"/>
      <c r="K61" s="128"/>
      <c r="L61" s="128"/>
      <c r="M61" s="207"/>
      <c r="N61" s="207"/>
      <c r="O61" s="128"/>
      <c r="P61" s="128"/>
      <c r="Q61" s="128"/>
      <c r="R61" s="128"/>
    </row>
    <row r="62" spans="1:18" ht="15.75" customHeight="1">
      <c r="A62" s="199"/>
      <c r="B62" s="200"/>
      <c r="C62" s="201"/>
      <c r="D62" s="201"/>
      <c r="E62" s="201"/>
      <c r="F62" s="199"/>
      <c r="G62" s="199"/>
      <c r="H62" s="199"/>
      <c r="I62" s="199"/>
      <c r="J62" s="128"/>
      <c r="K62" s="128"/>
      <c r="L62" s="128"/>
      <c r="M62" s="207"/>
      <c r="N62" s="207"/>
      <c r="O62" s="128"/>
      <c r="P62" s="128"/>
      <c r="Q62" s="128"/>
      <c r="R62" s="128"/>
    </row>
    <row r="63" spans="1:18" ht="15.75" customHeight="1">
      <c r="A63" s="199"/>
      <c r="B63" s="200"/>
      <c r="C63" s="201"/>
      <c r="D63" s="201"/>
      <c r="E63" s="201"/>
      <c r="F63" s="199"/>
      <c r="G63" s="199"/>
      <c r="H63" s="199"/>
      <c r="I63" s="199"/>
      <c r="J63" s="128"/>
      <c r="K63" s="128"/>
      <c r="L63" s="128"/>
      <c r="M63" s="207"/>
      <c r="N63" s="207"/>
      <c r="O63" s="128"/>
      <c r="P63" s="128"/>
      <c r="Q63" s="128"/>
      <c r="R63" s="128"/>
    </row>
    <row r="64" spans="1:18" ht="15.75" customHeight="1">
      <c r="A64" s="199"/>
      <c r="B64" s="200"/>
      <c r="C64" s="201"/>
      <c r="D64" s="201"/>
      <c r="E64" s="201"/>
      <c r="F64" s="199"/>
      <c r="G64" s="199"/>
      <c r="H64" s="199"/>
      <c r="I64" s="199"/>
      <c r="J64" s="128"/>
      <c r="K64" s="128"/>
      <c r="L64" s="128"/>
      <c r="M64" s="207"/>
      <c r="N64" s="207"/>
      <c r="O64" s="128"/>
      <c r="P64" s="128"/>
      <c r="Q64" s="128"/>
      <c r="R64" s="128"/>
    </row>
    <row r="65" spans="1:18" ht="15.75" customHeight="1">
      <c r="A65" s="199"/>
      <c r="B65" s="200"/>
      <c r="C65" s="201"/>
      <c r="D65" s="201"/>
      <c r="E65" s="201"/>
      <c r="F65" s="199"/>
      <c r="G65" s="199"/>
      <c r="H65" s="199"/>
      <c r="I65" s="199"/>
      <c r="J65" s="128"/>
      <c r="K65" s="128"/>
      <c r="L65" s="128"/>
      <c r="M65" s="207"/>
      <c r="N65" s="207"/>
      <c r="O65" s="128"/>
      <c r="P65" s="128"/>
      <c r="Q65" s="128"/>
      <c r="R65" s="128"/>
    </row>
    <row r="66" spans="1:18" ht="15.75" customHeight="1">
      <c r="A66" s="199"/>
      <c r="B66" s="200"/>
      <c r="C66" s="201"/>
      <c r="D66" s="201"/>
      <c r="E66" s="201"/>
      <c r="F66" s="199"/>
      <c r="G66" s="199"/>
      <c r="H66" s="199"/>
      <c r="I66" s="199"/>
      <c r="J66" s="128"/>
      <c r="K66" s="128"/>
      <c r="L66" s="128"/>
      <c r="M66" s="207"/>
      <c r="N66" s="207"/>
      <c r="O66" s="128"/>
      <c r="P66" s="128"/>
      <c r="Q66" s="128"/>
      <c r="R66" s="128"/>
    </row>
    <row r="67" spans="1:18" ht="15.75" customHeight="1">
      <c r="A67" s="199"/>
      <c r="B67" s="200"/>
      <c r="C67" s="201"/>
      <c r="D67" s="201"/>
      <c r="E67" s="201"/>
      <c r="F67" s="199"/>
      <c r="G67" s="199"/>
      <c r="H67" s="199"/>
      <c r="I67" s="199"/>
      <c r="J67" s="128"/>
      <c r="K67" s="128"/>
      <c r="L67" s="128"/>
      <c r="M67" s="207"/>
      <c r="N67" s="207"/>
      <c r="O67" s="128"/>
      <c r="P67" s="128"/>
      <c r="Q67" s="128"/>
      <c r="R67" s="128"/>
    </row>
    <row r="68" spans="1:18" ht="15.75" customHeight="1">
      <c r="A68" s="199"/>
      <c r="B68" s="200"/>
      <c r="C68" s="201"/>
      <c r="D68" s="201"/>
      <c r="E68" s="201"/>
      <c r="F68" s="199"/>
      <c r="G68" s="199"/>
      <c r="H68" s="199"/>
      <c r="I68" s="199"/>
      <c r="J68" s="128"/>
      <c r="K68" s="128"/>
      <c r="L68" s="128"/>
      <c r="M68" s="207"/>
      <c r="N68" s="207"/>
      <c r="O68" s="128"/>
      <c r="P68" s="128"/>
      <c r="Q68" s="128"/>
      <c r="R68" s="128"/>
    </row>
    <row r="69" spans="1:18" ht="15.75" customHeight="1">
      <c r="A69" s="199"/>
      <c r="B69" s="200"/>
      <c r="C69" s="201"/>
      <c r="D69" s="201"/>
      <c r="E69" s="201"/>
      <c r="F69" s="199"/>
      <c r="G69" s="199"/>
      <c r="H69" s="199"/>
      <c r="I69" s="199"/>
      <c r="J69" s="128"/>
      <c r="K69" s="128"/>
      <c r="L69" s="128"/>
      <c r="M69" s="207"/>
      <c r="N69" s="207"/>
      <c r="O69" s="128"/>
      <c r="P69" s="128"/>
      <c r="Q69" s="128"/>
      <c r="R69" s="128"/>
    </row>
    <row r="70" spans="1:18" ht="15.75" customHeight="1">
      <c r="A70" s="199"/>
      <c r="B70" s="200"/>
      <c r="C70" s="201"/>
      <c r="D70" s="201"/>
      <c r="E70" s="201"/>
      <c r="F70" s="199"/>
      <c r="G70" s="199"/>
      <c r="H70" s="199"/>
      <c r="I70" s="199"/>
      <c r="J70" s="128"/>
      <c r="K70" s="128"/>
      <c r="L70" s="128"/>
      <c r="M70" s="207"/>
      <c r="N70" s="207"/>
      <c r="O70" s="128"/>
      <c r="P70" s="128"/>
      <c r="Q70" s="128"/>
      <c r="R70" s="128"/>
    </row>
    <row r="71" spans="1:18" ht="15.75" customHeight="1">
      <c r="A71" s="199"/>
      <c r="B71" s="200"/>
      <c r="C71" s="201"/>
      <c r="D71" s="201"/>
      <c r="E71" s="201"/>
      <c r="F71" s="199"/>
      <c r="G71" s="199"/>
      <c r="H71" s="199"/>
      <c r="I71" s="199"/>
      <c r="J71" s="128"/>
      <c r="K71" s="128"/>
      <c r="L71" s="128"/>
      <c r="M71" s="207"/>
      <c r="N71" s="207"/>
      <c r="O71" s="128"/>
      <c r="P71" s="128"/>
      <c r="Q71" s="128"/>
      <c r="R71" s="128"/>
    </row>
    <row r="72" spans="1:18" ht="15.75" customHeight="1">
      <c r="A72" s="199"/>
      <c r="B72" s="200"/>
      <c r="C72" s="201"/>
      <c r="D72" s="201"/>
      <c r="E72" s="201"/>
      <c r="F72" s="199"/>
      <c r="G72" s="199"/>
      <c r="H72" s="199"/>
      <c r="I72" s="199"/>
      <c r="J72" s="128"/>
      <c r="K72" s="128"/>
      <c r="L72" s="128"/>
      <c r="M72" s="207"/>
      <c r="N72" s="207"/>
      <c r="O72" s="128"/>
      <c r="P72" s="128"/>
      <c r="Q72" s="128"/>
      <c r="R72" s="128"/>
    </row>
    <row r="73" spans="1:18" ht="15.75" customHeight="1">
      <c r="A73" s="199"/>
      <c r="B73" s="200"/>
      <c r="C73" s="201"/>
      <c r="D73" s="201"/>
      <c r="E73" s="201"/>
      <c r="F73" s="199"/>
      <c r="G73" s="199"/>
      <c r="H73" s="199"/>
      <c r="I73" s="199"/>
      <c r="J73" s="128"/>
      <c r="K73" s="128"/>
      <c r="L73" s="128"/>
      <c r="M73" s="207"/>
      <c r="N73" s="207"/>
      <c r="O73" s="128"/>
      <c r="P73" s="128"/>
      <c r="Q73" s="128"/>
      <c r="R73" s="128"/>
    </row>
    <row r="74" spans="1:18" ht="15.75" customHeight="1">
      <c r="A74" s="199"/>
      <c r="B74" s="200"/>
      <c r="C74" s="201"/>
      <c r="D74" s="201"/>
      <c r="E74" s="201"/>
      <c r="F74" s="199"/>
      <c r="G74" s="199"/>
      <c r="H74" s="199"/>
      <c r="I74" s="199"/>
      <c r="J74" s="128"/>
      <c r="K74" s="128"/>
      <c r="L74" s="128"/>
      <c r="M74" s="207"/>
      <c r="N74" s="207"/>
      <c r="O74" s="128"/>
      <c r="P74" s="128"/>
      <c r="Q74" s="128"/>
      <c r="R74" s="128"/>
    </row>
    <row r="75" spans="1:18" ht="15.75" customHeight="1">
      <c r="A75" s="199"/>
      <c r="B75" s="200"/>
      <c r="C75" s="201"/>
      <c r="D75" s="201"/>
      <c r="E75" s="201"/>
      <c r="F75" s="199"/>
      <c r="G75" s="199"/>
      <c r="H75" s="199"/>
      <c r="I75" s="199"/>
      <c r="J75" s="128"/>
      <c r="K75" s="128"/>
      <c r="L75" s="128"/>
      <c r="M75" s="207"/>
      <c r="N75" s="207"/>
      <c r="O75" s="128"/>
      <c r="P75" s="128"/>
      <c r="Q75" s="128"/>
      <c r="R75" s="128"/>
    </row>
    <row r="76" spans="1:18" ht="15.75" customHeight="1">
      <c r="A76" s="199"/>
      <c r="B76" s="200"/>
      <c r="C76" s="201"/>
      <c r="D76" s="201"/>
      <c r="E76" s="201"/>
      <c r="F76" s="199"/>
      <c r="G76" s="199"/>
      <c r="H76" s="199"/>
      <c r="I76" s="199"/>
      <c r="J76" s="128"/>
      <c r="K76" s="128"/>
      <c r="L76" s="128"/>
      <c r="M76" s="207"/>
      <c r="N76" s="207"/>
      <c r="O76" s="128"/>
      <c r="P76" s="128"/>
      <c r="Q76" s="128"/>
      <c r="R76" s="128"/>
    </row>
    <row r="77" spans="1:18" ht="15.75" customHeight="1">
      <c r="A77" s="199"/>
      <c r="B77" s="200"/>
      <c r="C77" s="201"/>
      <c r="D77" s="201"/>
      <c r="E77" s="201"/>
      <c r="F77" s="199"/>
      <c r="G77" s="199"/>
      <c r="H77" s="199"/>
      <c r="I77" s="199"/>
      <c r="J77" s="128"/>
      <c r="K77" s="128"/>
      <c r="L77" s="128"/>
      <c r="M77" s="207"/>
      <c r="N77" s="207"/>
      <c r="O77" s="128"/>
      <c r="P77" s="128"/>
      <c r="Q77" s="128"/>
      <c r="R77" s="128"/>
    </row>
    <row r="78" spans="1:18" ht="15.75" customHeight="1">
      <c r="A78" s="199"/>
      <c r="B78" s="200"/>
      <c r="C78" s="201"/>
      <c r="D78" s="201"/>
      <c r="E78" s="201"/>
      <c r="F78" s="199"/>
      <c r="G78" s="199"/>
      <c r="H78" s="199"/>
      <c r="I78" s="199"/>
      <c r="J78" s="128"/>
      <c r="K78" s="128"/>
      <c r="L78" s="128"/>
      <c r="M78" s="207"/>
      <c r="N78" s="207"/>
      <c r="O78" s="128"/>
      <c r="P78" s="128"/>
      <c r="Q78" s="128"/>
      <c r="R78" s="128"/>
    </row>
    <row r="79" spans="1:18" ht="15.75" customHeight="1">
      <c r="A79" s="199"/>
      <c r="B79" s="200"/>
      <c r="C79" s="201"/>
      <c r="D79" s="201"/>
      <c r="E79" s="201"/>
      <c r="F79" s="199"/>
      <c r="G79" s="199"/>
      <c r="H79" s="199"/>
      <c r="I79" s="199"/>
      <c r="J79" s="128"/>
      <c r="K79" s="128"/>
      <c r="L79" s="128"/>
      <c r="M79" s="207"/>
      <c r="N79" s="207"/>
      <c r="O79" s="128"/>
      <c r="P79" s="128"/>
      <c r="Q79" s="128"/>
      <c r="R79" s="128"/>
    </row>
    <row r="80" spans="1:18" ht="15.75" customHeight="1">
      <c r="A80" s="199"/>
      <c r="B80" s="200"/>
      <c r="C80" s="201"/>
      <c r="D80" s="201"/>
      <c r="E80" s="201"/>
      <c r="F80" s="199"/>
      <c r="G80" s="199"/>
      <c r="H80" s="199"/>
      <c r="I80" s="199"/>
      <c r="J80" s="128"/>
      <c r="K80" s="128"/>
      <c r="L80" s="128"/>
      <c r="M80" s="207"/>
      <c r="N80" s="207"/>
      <c r="O80" s="128"/>
      <c r="P80" s="128"/>
      <c r="Q80" s="128"/>
      <c r="R80" s="128"/>
    </row>
    <row r="81" spans="1:18" ht="15.75" customHeight="1">
      <c r="A81" s="199"/>
      <c r="B81" s="200"/>
      <c r="C81" s="201"/>
      <c r="D81" s="201"/>
      <c r="E81" s="201"/>
      <c r="F81" s="199"/>
      <c r="G81" s="199"/>
      <c r="H81" s="199"/>
      <c r="I81" s="199"/>
      <c r="J81" s="128"/>
      <c r="K81" s="128"/>
      <c r="L81" s="128"/>
      <c r="M81" s="207"/>
      <c r="N81" s="207"/>
      <c r="O81" s="128"/>
      <c r="P81" s="128"/>
      <c r="Q81" s="128"/>
      <c r="R81" s="128"/>
    </row>
    <row r="82" spans="1:18" ht="15.75" customHeight="1">
      <c r="A82" s="199"/>
      <c r="B82" s="200"/>
      <c r="C82" s="201"/>
      <c r="D82" s="201"/>
      <c r="E82" s="201"/>
      <c r="F82" s="199"/>
      <c r="G82" s="199"/>
      <c r="H82" s="199"/>
      <c r="I82" s="199"/>
      <c r="J82" s="128"/>
      <c r="K82" s="128"/>
      <c r="L82" s="128"/>
      <c r="M82" s="207"/>
      <c r="N82" s="207"/>
      <c r="O82" s="128"/>
      <c r="P82" s="128"/>
      <c r="Q82" s="128"/>
      <c r="R82" s="128"/>
    </row>
    <row r="83" spans="1:18" ht="15.75" customHeight="1">
      <c r="A83" s="199"/>
      <c r="B83" s="200"/>
      <c r="C83" s="201"/>
      <c r="D83" s="201"/>
      <c r="E83" s="201"/>
      <c r="F83" s="199"/>
      <c r="G83" s="199"/>
      <c r="H83" s="199"/>
      <c r="I83" s="199"/>
      <c r="J83" s="128"/>
      <c r="K83" s="128"/>
      <c r="L83" s="128"/>
      <c r="M83" s="207"/>
      <c r="N83" s="207"/>
      <c r="O83" s="128"/>
      <c r="P83" s="128"/>
      <c r="Q83" s="128"/>
      <c r="R83" s="128"/>
    </row>
    <row r="84" spans="1:18" ht="15.75" customHeight="1">
      <c r="A84" s="199"/>
      <c r="B84" s="200"/>
      <c r="C84" s="201"/>
      <c r="D84" s="201"/>
      <c r="E84" s="201"/>
      <c r="F84" s="199"/>
      <c r="G84" s="199"/>
      <c r="H84" s="199"/>
      <c r="I84" s="199"/>
      <c r="J84" s="128"/>
      <c r="K84" s="128"/>
      <c r="L84" s="128"/>
      <c r="M84" s="207"/>
      <c r="N84" s="207"/>
      <c r="O84" s="128"/>
      <c r="P84" s="128"/>
      <c r="Q84" s="128"/>
      <c r="R84" s="128"/>
    </row>
    <row r="85" spans="1:18" ht="15.75" customHeight="1">
      <c r="A85" s="199"/>
      <c r="B85" s="200"/>
      <c r="C85" s="201"/>
      <c r="D85" s="201"/>
      <c r="E85" s="201"/>
      <c r="F85" s="199"/>
      <c r="G85" s="199"/>
      <c r="H85" s="199"/>
      <c r="I85" s="199"/>
      <c r="J85" s="128"/>
      <c r="K85" s="128"/>
      <c r="L85" s="128"/>
      <c r="M85" s="207"/>
      <c r="N85" s="207"/>
      <c r="O85" s="128"/>
      <c r="P85" s="128"/>
      <c r="Q85" s="128"/>
      <c r="R85" s="128"/>
    </row>
    <row r="86" spans="1:18" ht="15.75" customHeight="1">
      <c r="A86" s="199"/>
      <c r="B86" s="200"/>
      <c r="C86" s="201"/>
      <c r="D86" s="201"/>
      <c r="E86" s="201"/>
      <c r="F86" s="199"/>
      <c r="G86" s="199"/>
      <c r="H86" s="199"/>
      <c r="I86" s="199"/>
      <c r="J86" s="128"/>
      <c r="K86" s="128"/>
      <c r="L86" s="128"/>
      <c r="M86" s="207"/>
      <c r="N86" s="207"/>
      <c r="O86" s="128"/>
      <c r="P86" s="128"/>
      <c r="Q86" s="128"/>
      <c r="R86" s="128"/>
    </row>
    <row r="87" spans="1:18" ht="15.75" customHeight="1">
      <c r="A87" s="199"/>
      <c r="B87" s="200"/>
      <c r="C87" s="201"/>
      <c r="D87" s="201"/>
      <c r="E87" s="201"/>
      <c r="F87" s="199"/>
      <c r="G87" s="199"/>
      <c r="H87" s="199"/>
      <c r="I87" s="199"/>
      <c r="J87" s="128"/>
      <c r="K87" s="128"/>
      <c r="L87" s="128"/>
      <c r="M87" s="207"/>
      <c r="N87" s="207"/>
      <c r="O87" s="128"/>
      <c r="P87" s="128"/>
      <c r="Q87" s="128"/>
      <c r="R87" s="128"/>
    </row>
    <row r="88" spans="1:18" ht="15.75" customHeight="1">
      <c r="A88" s="199"/>
      <c r="B88" s="200"/>
      <c r="C88" s="201"/>
      <c r="D88" s="201"/>
      <c r="E88" s="201"/>
      <c r="F88" s="199"/>
      <c r="G88" s="199"/>
      <c r="H88" s="199"/>
      <c r="I88" s="199"/>
      <c r="J88" s="128"/>
      <c r="K88" s="128"/>
      <c r="L88" s="128"/>
      <c r="M88" s="207"/>
      <c r="N88" s="207"/>
      <c r="O88" s="128"/>
      <c r="P88" s="128"/>
      <c r="Q88" s="128"/>
      <c r="R88" s="128"/>
    </row>
    <row r="89" spans="1:18" ht="15.75" customHeight="1">
      <c r="A89" s="199"/>
      <c r="B89" s="200"/>
      <c r="C89" s="201"/>
      <c r="D89" s="201"/>
      <c r="E89" s="201"/>
      <c r="F89" s="199"/>
      <c r="G89" s="199"/>
      <c r="H89" s="199"/>
      <c r="I89" s="199"/>
      <c r="J89" s="128"/>
      <c r="K89" s="128"/>
      <c r="L89" s="128"/>
      <c r="M89" s="207"/>
      <c r="N89" s="207"/>
      <c r="O89" s="128"/>
      <c r="P89" s="128"/>
      <c r="Q89" s="128"/>
      <c r="R89" s="128"/>
    </row>
    <row r="90" spans="1:18" ht="15.75" customHeight="1">
      <c r="A90" s="199"/>
      <c r="B90" s="200"/>
      <c r="C90" s="201"/>
      <c r="D90" s="201"/>
      <c r="E90" s="201"/>
      <c r="F90" s="199"/>
      <c r="G90" s="199"/>
      <c r="H90" s="199"/>
      <c r="I90" s="199"/>
      <c r="J90" s="128"/>
      <c r="K90" s="128"/>
      <c r="L90" s="128"/>
      <c r="M90" s="207"/>
      <c r="N90" s="207"/>
      <c r="O90" s="128"/>
      <c r="P90" s="128"/>
      <c r="Q90" s="128"/>
      <c r="R90" s="128"/>
    </row>
    <row r="91" spans="1:18" ht="15.75" customHeight="1">
      <c r="A91" s="199"/>
      <c r="B91" s="200"/>
      <c r="C91" s="201"/>
      <c r="D91" s="201"/>
      <c r="E91" s="201"/>
      <c r="F91" s="199"/>
      <c r="G91" s="199"/>
      <c r="H91" s="199"/>
      <c r="I91" s="199"/>
      <c r="J91" s="128"/>
      <c r="K91" s="128"/>
      <c r="L91" s="128"/>
      <c r="M91" s="207"/>
      <c r="N91" s="207"/>
      <c r="O91" s="128"/>
      <c r="P91" s="128"/>
      <c r="Q91" s="128"/>
      <c r="R91" s="128"/>
    </row>
    <row r="92" spans="1:18" ht="15.75" customHeight="1">
      <c r="A92" s="199"/>
      <c r="B92" s="200"/>
      <c r="C92" s="201"/>
      <c r="D92" s="201"/>
      <c r="E92" s="201"/>
      <c r="F92" s="199"/>
      <c r="G92" s="199"/>
      <c r="H92" s="199"/>
      <c r="I92" s="199"/>
      <c r="J92" s="128"/>
      <c r="K92" s="128"/>
      <c r="L92" s="128"/>
      <c r="M92" s="207"/>
      <c r="N92" s="207"/>
      <c r="O92" s="128"/>
      <c r="P92" s="128"/>
      <c r="Q92" s="128"/>
      <c r="R92" s="128"/>
    </row>
    <row r="93" spans="1:18" ht="15.75" customHeight="1">
      <c r="A93" s="199"/>
      <c r="B93" s="200"/>
      <c r="C93" s="201"/>
      <c r="D93" s="201"/>
      <c r="E93" s="201"/>
      <c r="F93" s="199"/>
      <c r="G93" s="199"/>
      <c r="H93" s="199"/>
      <c r="I93" s="199"/>
      <c r="J93" s="128"/>
      <c r="K93" s="128"/>
      <c r="L93" s="128"/>
      <c r="M93" s="207"/>
      <c r="N93" s="207"/>
      <c r="O93" s="128"/>
      <c r="P93" s="128"/>
      <c r="Q93" s="128"/>
      <c r="R93" s="128"/>
    </row>
    <row r="94" spans="1:18" ht="15.75" customHeight="1">
      <c r="A94" s="199"/>
      <c r="B94" s="200"/>
      <c r="C94" s="201"/>
      <c r="D94" s="201"/>
      <c r="E94" s="201"/>
      <c r="F94" s="199"/>
      <c r="G94" s="199"/>
      <c r="H94" s="199"/>
      <c r="I94" s="199"/>
      <c r="J94" s="128"/>
      <c r="K94" s="128"/>
      <c r="L94" s="128"/>
      <c r="M94" s="207"/>
      <c r="N94" s="207"/>
      <c r="O94" s="128"/>
      <c r="P94" s="128"/>
      <c r="Q94" s="128"/>
      <c r="R94" s="128"/>
    </row>
    <row r="95" spans="1:18" ht="15.75" customHeight="1">
      <c r="A95" s="199"/>
      <c r="B95" s="200"/>
      <c r="C95" s="201"/>
      <c r="D95" s="201"/>
      <c r="E95" s="201"/>
      <c r="F95" s="199"/>
      <c r="G95" s="199"/>
      <c r="H95" s="199"/>
      <c r="I95" s="199"/>
      <c r="J95" s="128"/>
      <c r="K95" s="128"/>
      <c r="L95" s="128"/>
      <c r="M95" s="207"/>
      <c r="N95" s="207"/>
      <c r="O95" s="128"/>
      <c r="P95" s="128"/>
      <c r="Q95" s="128"/>
      <c r="R95" s="128"/>
    </row>
    <row r="96" spans="1:18" ht="15.75" customHeight="1">
      <c r="A96" s="199"/>
      <c r="B96" s="200"/>
      <c r="C96" s="201"/>
      <c r="D96" s="201"/>
      <c r="E96" s="201"/>
      <c r="F96" s="199"/>
      <c r="G96" s="199"/>
      <c r="H96" s="199"/>
      <c r="I96" s="199"/>
      <c r="J96" s="128"/>
      <c r="K96" s="128"/>
      <c r="L96" s="128"/>
      <c r="M96" s="207"/>
      <c r="N96" s="207"/>
      <c r="O96" s="128"/>
      <c r="P96" s="128"/>
      <c r="Q96" s="128"/>
      <c r="R96" s="128"/>
    </row>
    <row r="97" spans="1:18" ht="15.75" customHeight="1">
      <c r="A97" s="199"/>
      <c r="B97" s="200"/>
      <c r="C97" s="201"/>
      <c r="D97" s="201"/>
      <c r="E97" s="201"/>
      <c r="F97" s="199"/>
      <c r="G97" s="199"/>
      <c r="H97" s="199"/>
      <c r="I97" s="199"/>
      <c r="J97" s="128"/>
      <c r="K97" s="128"/>
      <c r="L97" s="128"/>
      <c r="M97" s="207"/>
      <c r="N97" s="207"/>
      <c r="O97" s="128"/>
      <c r="P97" s="128"/>
      <c r="Q97" s="128"/>
      <c r="R97" s="128"/>
    </row>
    <row r="98" spans="1:18" ht="15.75" customHeight="1">
      <c r="A98" s="199"/>
      <c r="B98" s="200"/>
      <c r="C98" s="201"/>
      <c r="D98" s="201"/>
      <c r="E98" s="201"/>
      <c r="F98" s="199"/>
      <c r="G98" s="199"/>
      <c r="H98" s="199"/>
      <c r="I98" s="199"/>
      <c r="J98" s="128"/>
      <c r="K98" s="128"/>
      <c r="L98" s="128"/>
      <c r="M98" s="207"/>
      <c r="N98" s="207"/>
      <c r="O98" s="128"/>
      <c r="P98" s="128"/>
      <c r="Q98" s="128"/>
      <c r="R98" s="128"/>
    </row>
    <row r="99" spans="1:18" ht="15.75" customHeight="1">
      <c r="A99" s="199"/>
      <c r="B99" s="200"/>
      <c r="C99" s="201"/>
      <c r="D99" s="201"/>
      <c r="E99" s="201"/>
      <c r="F99" s="199"/>
      <c r="G99" s="199"/>
      <c r="H99" s="199"/>
      <c r="I99" s="199"/>
      <c r="J99" s="128"/>
      <c r="K99" s="128"/>
      <c r="L99" s="128"/>
      <c r="M99" s="207"/>
      <c r="N99" s="207"/>
      <c r="O99" s="128"/>
      <c r="P99" s="128"/>
      <c r="Q99" s="128"/>
      <c r="R99" s="128"/>
    </row>
    <row r="100" spans="1:18" ht="15.75" customHeight="1">
      <c r="A100" s="199"/>
      <c r="B100" s="200"/>
      <c r="C100" s="201"/>
      <c r="D100" s="201"/>
      <c r="E100" s="201"/>
      <c r="F100" s="199"/>
      <c r="G100" s="199"/>
      <c r="H100" s="199"/>
      <c r="I100" s="199"/>
      <c r="J100" s="128"/>
      <c r="K100" s="128"/>
      <c r="L100" s="128"/>
      <c r="M100" s="207"/>
      <c r="N100" s="207"/>
      <c r="O100" s="128"/>
      <c r="P100" s="128"/>
      <c r="Q100" s="128"/>
      <c r="R100" s="128"/>
    </row>
    <row r="101" spans="1:18" ht="15.75" customHeight="1">
      <c r="A101" s="199"/>
      <c r="B101" s="200"/>
      <c r="C101" s="201"/>
      <c r="D101" s="201"/>
      <c r="E101" s="201"/>
      <c r="F101" s="199"/>
      <c r="G101" s="199"/>
      <c r="H101" s="199"/>
      <c r="I101" s="199"/>
      <c r="J101" s="128"/>
      <c r="K101" s="128"/>
      <c r="L101" s="128"/>
      <c r="M101" s="207"/>
      <c r="N101" s="207"/>
      <c r="O101" s="128"/>
      <c r="P101" s="128"/>
      <c r="Q101" s="128"/>
      <c r="R101" s="128"/>
    </row>
    <row r="102" spans="1:18" ht="15.75" customHeight="1">
      <c r="A102" s="199"/>
      <c r="B102" s="200"/>
      <c r="C102" s="201"/>
      <c r="D102" s="201"/>
      <c r="E102" s="201"/>
      <c r="F102" s="199"/>
      <c r="G102" s="199"/>
      <c r="H102" s="199"/>
      <c r="I102" s="199"/>
      <c r="J102" s="128"/>
      <c r="K102" s="128"/>
      <c r="L102" s="128"/>
      <c r="M102" s="207"/>
      <c r="N102" s="207"/>
      <c r="O102" s="128"/>
      <c r="P102" s="128"/>
      <c r="Q102" s="128"/>
      <c r="R102" s="128"/>
    </row>
    <row r="103" spans="1:18" ht="15.75" customHeight="1">
      <c r="A103" s="199"/>
      <c r="B103" s="200"/>
      <c r="C103" s="201"/>
      <c r="D103" s="201"/>
      <c r="E103" s="201"/>
      <c r="F103" s="199"/>
      <c r="G103" s="199"/>
      <c r="H103" s="199"/>
      <c r="I103" s="199"/>
      <c r="J103" s="128"/>
      <c r="K103" s="128"/>
      <c r="L103" s="128"/>
      <c r="M103" s="207"/>
      <c r="N103" s="207"/>
      <c r="O103" s="128"/>
      <c r="P103" s="128"/>
      <c r="Q103" s="128"/>
      <c r="R103" s="128"/>
    </row>
    <row r="104" spans="1:18" ht="15.75" customHeight="1">
      <c r="A104" s="199"/>
      <c r="B104" s="200"/>
      <c r="C104" s="201"/>
      <c r="D104" s="201"/>
      <c r="E104" s="201"/>
      <c r="F104" s="199"/>
      <c r="G104" s="199"/>
      <c r="H104" s="199"/>
      <c r="I104" s="199"/>
      <c r="J104" s="128"/>
      <c r="K104" s="128"/>
      <c r="L104" s="128"/>
      <c r="M104" s="207"/>
      <c r="N104" s="207"/>
      <c r="O104" s="128"/>
      <c r="P104" s="128"/>
      <c r="Q104" s="128"/>
      <c r="R104" s="128"/>
    </row>
    <row r="105" spans="1:18" ht="15.75" customHeight="1">
      <c r="A105" s="199"/>
      <c r="B105" s="200"/>
      <c r="C105" s="201"/>
      <c r="D105" s="201"/>
      <c r="E105" s="201"/>
      <c r="F105" s="199"/>
      <c r="G105" s="199"/>
      <c r="H105" s="199"/>
      <c r="I105" s="199"/>
      <c r="J105" s="128"/>
      <c r="K105" s="128"/>
      <c r="L105" s="128"/>
      <c r="M105" s="207"/>
      <c r="N105" s="207"/>
      <c r="O105" s="128"/>
      <c r="P105" s="128"/>
      <c r="Q105" s="128"/>
      <c r="R105" s="128"/>
    </row>
    <row r="106" spans="1:18" ht="15.75" customHeight="1">
      <c r="A106" s="199"/>
      <c r="B106" s="200"/>
      <c r="C106" s="201"/>
      <c r="D106" s="201"/>
      <c r="E106" s="201"/>
      <c r="F106" s="199"/>
      <c r="G106" s="199"/>
      <c r="H106" s="199"/>
      <c r="I106" s="199"/>
      <c r="J106" s="128"/>
      <c r="K106" s="128"/>
      <c r="L106" s="128"/>
      <c r="M106" s="207"/>
      <c r="N106" s="207"/>
      <c r="O106" s="128"/>
      <c r="P106" s="128"/>
      <c r="Q106" s="128"/>
      <c r="R106" s="128"/>
    </row>
    <row r="107" spans="1:18" ht="15.75" customHeight="1">
      <c r="A107" s="199"/>
      <c r="B107" s="200"/>
      <c r="C107" s="201"/>
      <c r="D107" s="201"/>
      <c r="E107" s="201"/>
      <c r="F107" s="199"/>
      <c r="G107" s="199"/>
      <c r="H107" s="199"/>
      <c r="I107" s="199"/>
      <c r="J107" s="128"/>
      <c r="K107" s="128"/>
      <c r="L107" s="128"/>
      <c r="M107" s="207"/>
      <c r="N107" s="207"/>
      <c r="O107" s="128"/>
      <c r="P107" s="128"/>
      <c r="Q107" s="128"/>
      <c r="R107" s="128"/>
    </row>
    <row r="108" spans="1:18" ht="15.75" customHeight="1">
      <c r="A108" s="199"/>
      <c r="B108" s="200"/>
      <c r="C108" s="201"/>
      <c r="D108" s="201"/>
      <c r="E108" s="201"/>
      <c r="F108" s="199"/>
      <c r="G108" s="199"/>
      <c r="H108" s="199"/>
      <c r="I108" s="199"/>
      <c r="J108" s="128"/>
      <c r="K108" s="128"/>
      <c r="L108" s="128"/>
      <c r="M108" s="207"/>
      <c r="N108" s="207"/>
      <c r="O108" s="128"/>
      <c r="P108" s="128"/>
      <c r="Q108" s="128"/>
      <c r="R108" s="128"/>
    </row>
    <row r="109" spans="1:18" ht="15.75" customHeight="1">
      <c r="A109" s="199"/>
      <c r="B109" s="200"/>
      <c r="C109" s="201"/>
      <c r="D109" s="201"/>
      <c r="E109" s="201"/>
      <c r="F109" s="199"/>
      <c r="G109" s="199"/>
      <c r="H109" s="199"/>
      <c r="I109" s="199"/>
      <c r="J109" s="128"/>
      <c r="K109" s="128"/>
      <c r="L109" s="128"/>
      <c r="M109" s="207"/>
      <c r="N109" s="207"/>
      <c r="O109" s="128"/>
      <c r="P109" s="128"/>
      <c r="Q109" s="128"/>
      <c r="R109" s="128"/>
    </row>
    <row r="110" spans="1:18" ht="15.75" customHeight="1">
      <c r="A110" s="199"/>
      <c r="B110" s="200"/>
      <c r="C110" s="201"/>
      <c r="D110" s="201"/>
      <c r="E110" s="201"/>
      <c r="F110" s="199"/>
      <c r="G110" s="199"/>
      <c r="H110" s="199"/>
      <c r="I110" s="199"/>
      <c r="J110" s="128"/>
      <c r="K110" s="128"/>
      <c r="L110" s="128"/>
      <c r="M110" s="207"/>
      <c r="N110" s="207"/>
      <c r="O110" s="128"/>
      <c r="P110" s="128"/>
      <c r="Q110" s="128"/>
      <c r="R110" s="128"/>
    </row>
    <row r="111" spans="1:18" ht="15.75" customHeight="1">
      <c r="A111" s="199"/>
      <c r="B111" s="200"/>
      <c r="C111" s="201"/>
      <c r="D111" s="201"/>
      <c r="E111" s="201"/>
      <c r="F111" s="199"/>
      <c r="G111" s="199"/>
      <c r="H111" s="199"/>
      <c r="I111" s="199"/>
      <c r="J111" s="128"/>
      <c r="K111" s="128"/>
      <c r="L111" s="128"/>
      <c r="M111" s="207"/>
      <c r="N111" s="207"/>
      <c r="O111" s="128"/>
      <c r="P111" s="128"/>
      <c r="Q111" s="128"/>
      <c r="R111" s="128"/>
    </row>
    <row r="112" spans="1:18" ht="15.75" customHeight="1">
      <c r="A112" s="199"/>
      <c r="B112" s="200"/>
      <c r="C112" s="201"/>
      <c r="D112" s="201"/>
      <c r="E112" s="201"/>
      <c r="F112" s="199"/>
      <c r="G112" s="199"/>
      <c r="H112" s="199"/>
      <c r="I112" s="199"/>
      <c r="J112" s="128"/>
      <c r="K112" s="128"/>
      <c r="L112" s="128"/>
      <c r="M112" s="207"/>
      <c r="N112" s="207"/>
      <c r="O112" s="128"/>
      <c r="P112" s="128"/>
      <c r="Q112" s="128"/>
      <c r="R112" s="128"/>
    </row>
    <row r="113" spans="1:18" ht="15.75" customHeight="1">
      <c r="A113" s="199"/>
      <c r="B113" s="200"/>
      <c r="C113" s="201"/>
      <c r="D113" s="201"/>
      <c r="E113" s="201"/>
      <c r="F113" s="199"/>
      <c r="G113" s="199"/>
      <c r="H113" s="199"/>
      <c r="I113" s="199"/>
      <c r="J113" s="128"/>
      <c r="K113" s="128"/>
      <c r="L113" s="128"/>
      <c r="M113" s="207"/>
      <c r="N113" s="207"/>
      <c r="O113" s="128"/>
      <c r="P113" s="128"/>
      <c r="Q113" s="128"/>
      <c r="R113" s="128"/>
    </row>
    <row r="114" spans="1:18" ht="15.75" customHeight="1">
      <c r="A114" s="199"/>
      <c r="B114" s="200"/>
      <c r="C114" s="201"/>
      <c r="D114" s="201"/>
      <c r="E114" s="201"/>
      <c r="F114" s="199"/>
      <c r="G114" s="199"/>
      <c r="H114" s="199"/>
      <c r="I114" s="199"/>
      <c r="J114" s="128"/>
      <c r="K114" s="128"/>
      <c r="L114" s="128"/>
      <c r="M114" s="207"/>
      <c r="N114" s="207"/>
      <c r="O114" s="128"/>
      <c r="P114" s="128"/>
      <c r="Q114" s="128"/>
      <c r="R114" s="128"/>
    </row>
    <row r="115" spans="1:18" ht="15.75" customHeight="1">
      <c r="A115" s="199"/>
      <c r="B115" s="200"/>
      <c r="C115" s="201"/>
      <c r="D115" s="201"/>
      <c r="E115" s="201"/>
      <c r="F115" s="199"/>
      <c r="G115" s="199"/>
      <c r="H115" s="199"/>
      <c r="I115" s="199"/>
      <c r="J115" s="128"/>
      <c r="K115" s="128"/>
      <c r="L115" s="128"/>
      <c r="M115" s="207"/>
      <c r="N115" s="207"/>
      <c r="O115" s="128"/>
      <c r="P115" s="128"/>
      <c r="Q115" s="128"/>
      <c r="R115" s="128"/>
    </row>
    <row r="116" spans="1:18" ht="15.75" customHeight="1">
      <c r="A116" s="199"/>
      <c r="B116" s="200"/>
      <c r="C116" s="201"/>
      <c r="D116" s="201"/>
      <c r="E116" s="201"/>
      <c r="F116" s="199"/>
      <c r="G116" s="199"/>
      <c r="H116" s="199"/>
      <c r="I116" s="199"/>
      <c r="J116" s="128"/>
      <c r="K116" s="128"/>
      <c r="L116" s="128"/>
      <c r="M116" s="207"/>
      <c r="N116" s="207"/>
      <c r="O116" s="128"/>
      <c r="P116" s="128"/>
      <c r="Q116" s="128"/>
      <c r="R116" s="128"/>
    </row>
    <row r="117" spans="1:18" ht="15.75" customHeight="1">
      <c r="A117" s="199"/>
      <c r="B117" s="200"/>
      <c r="C117" s="201"/>
      <c r="D117" s="201"/>
      <c r="E117" s="201"/>
      <c r="F117" s="199"/>
      <c r="G117" s="199"/>
      <c r="H117" s="199"/>
      <c r="I117" s="199"/>
      <c r="J117" s="128"/>
      <c r="K117" s="128"/>
      <c r="L117" s="128"/>
      <c r="M117" s="207"/>
      <c r="N117" s="207"/>
      <c r="O117" s="128"/>
      <c r="P117" s="128"/>
      <c r="Q117" s="128"/>
      <c r="R117" s="128"/>
    </row>
    <row r="118" spans="1:18" ht="15.75" customHeight="1">
      <c r="A118" s="199"/>
      <c r="B118" s="200"/>
      <c r="C118" s="201"/>
      <c r="D118" s="201"/>
      <c r="E118" s="201"/>
      <c r="F118" s="199"/>
      <c r="G118" s="199"/>
      <c r="H118" s="199"/>
      <c r="I118" s="199"/>
      <c r="J118" s="128"/>
      <c r="K118" s="128"/>
      <c r="L118" s="128"/>
      <c r="M118" s="207"/>
      <c r="N118" s="207"/>
      <c r="O118" s="128"/>
      <c r="P118" s="128"/>
      <c r="Q118" s="128"/>
      <c r="R118" s="128"/>
    </row>
    <row r="119" spans="1:18" ht="15.75" customHeight="1">
      <c r="A119" s="199"/>
      <c r="B119" s="200"/>
      <c r="C119" s="201"/>
      <c r="D119" s="201"/>
      <c r="E119" s="201"/>
      <c r="F119" s="199"/>
      <c r="G119" s="199"/>
      <c r="H119" s="199"/>
      <c r="I119" s="199"/>
      <c r="J119" s="128"/>
      <c r="K119" s="128"/>
      <c r="L119" s="128"/>
      <c r="M119" s="207"/>
      <c r="N119" s="207"/>
      <c r="O119" s="128"/>
      <c r="P119" s="128"/>
      <c r="Q119" s="128"/>
      <c r="R119" s="128"/>
    </row>
    <row r="120" spans="1:18" ht="15.75" customHeight="1">
      <c r="A120" s="199"/>
      <c r="B120" s="200"/>
      <c r="C120" s="201"/>
      <c r="D120" s="201"/>
      <c r="E120" s="201"/>
      <c r="F120" s="199"/>
      <c r="G120" s="199"/>
      <c r="H120" s="199"/>
      <c r="I120" s="199"/>
      <c r="J120" s="128"/>
      <c r="K120" s="128"/>
      <c r="L120" s="128"/>
      <c r="M120" s="207"/>
      <c r="N120" s="207"/>
      <c r="O120" s="128"/>
      <c r="P120" s="128"/>
      <c r="Q120" s="128"/>
      <c r="R120" s="128"/>
    </row>
    <row r="121" spans="1:18" ht="15.75" customHeight="1">
      <c r="A121" s="199"/>
      <c r="B121" s="200"/>
      <c r="C121" s="201"/>
      <c r="D121" s="201"/>
      <c r="E121" s="201"/>
      <c r="F121" s="199"/>
      <c r="G121" s="199"/>
      <c r="H121" s="199"/>
      <c r="I121" s="199"/>
      <c r="J121" s="128"/>
      <c r="K121" s="128"/>
      <c r="L121" s="128"/>
      <c r="M121" s="207"/>
      <c r="N121" s="207"/>
      <c r="O121" s="128"/>
      <c r="P121" s="128"/>
      <c r="Q121" s="128"/>
      <c r="R121" s="128"/>
    </row>
    <row r="122" spans="1:18" ht="15.75" customHeight="1">
      <c r="A122" s="199"/>
      <c r="B122" s="200"/>
      <c r="C122" s="201"/>
      <c r="D122" s="201"/>
      <c r="E122" s="201"/>
      <c r="F122" s="199"/>
      <c r="G122" s="199"/>
      <c r="H122" s="199"/>
      <c r="I122" s="199"/>
      <c r="J122" s="128"/>
      <c r="K122" s="128"/>
      <c r="L122" s="128"/>
      <c r="M122" s="207"/>
      <c r="N122" s="207"/>
      <c r="O122" s="128"/>
      <c r="P122" s="128"/>
      <c r="Q122" s="128"/>
      <c r="R122" s="128"/>
    </row>
    <row r="123" spans="1:18" ht="15.75" customHeight="1">
      <c r="A123" s="199"/>
      <c r="B123" s="200"/>
      <c r="C123" s="201"/>
      <c r="D123" s="201"/>
      <c r="E123" s="201"/>
      <c r="F123" s="199"/>
      <c r="G123" s="199"/>
      <c r="H123" s="199"/>
      <c r="I123" s="199"/>
      <c r="J123" s="128"/>
      <c r="K123" s="128"/>
      <c r="L123" s="128"/>
      <c r="M123" s="207"/>
      <c r="N123" s="207"/>
      <c r="O123" s="128"/>
      <c r="P123" s="128"/>
      <c r="Q123" s="128"/>
      <c r="R123" s="128"/>
    </row>
    <row r="124" spans="1:18" ht="15.75" customHeight="1">
      <c r="A124" s="199"/>
      <c r="B124" s="200"/>
      <c r="C124" s="201"/>
      <c r="D124" s="201"/>
      <c r="E124" s="201"/>
      <c r="F124" s="199"/>
      <c r="G124" s="199"/>
      <c r="H124" s="199"/>
      <c r="I124" s="199"/>
      <c r="J124" s="128"/>
      <c r="K124" s="128"/>
      <c r="L124" s="128"/>
      <c r="M124" s="207"/>
      <c r="N124" s="207"/>
      <c r="O124" s="128"/>
      <c r="P124" s="128"/>
      <c r="Q124" s="128"/>
      <c r="R124" s="128"/>
    </row>
    <row r="125" spans="1:18" ht="15.75" customHeight="1">
      <c r="A125" s="199"/>
      <c r="B125" s="200"/>
      <c r="C125" s="201"/>
      <c r="D125" s="201"/>
      <c r="E125" s="201"/>
      <c r="F125" s="199"/>
      <c r="G125" s="199"/>
      <c r="H125" s="199"/>
      <c r="I125" s="199"/>
      <c r="J125" s="128"/>
      <c r="K125" s="128"/>
      <c r="L125" s="128"/>
      <c r="M125" s="207"/>
      <c r="N125" s="207"/>
      <c r="O125" s="128"/>
      <c r="P125" s="128"/>
      <c r="Q125" s="128"/>
      <c r="R125" s="128"/>
    </row>
    <row r="126" spans="1:18" ht="15.75" customHeight="1">
      <c r="A126" s="199"/>
      <c r="B126" s="200"/>
      <c r="C126" s="201"/>
      <c r="D126" s="201"/>
      <c r="E126" s="201"/>
      <c r="F126" s="199"/>
      <c r="G126" s="199"/>
      <c r="H126" s="199"/>
      <c r="I126" s="199"/>
      <c r="J126" s="128"/>
      <c r="K126" s="128"/>
      <c r="L126" s="128"/>
      <c r="M126" s="207"/>
      <c r="N126" s="207"/>
      <c r="O126" s="128"/>
      <c r="P126" s="128"/>
      <c r="Q126" s="128"/>
      <c r="R126" s="128"/>
    </row>
    <row r="127" spans="1:18" ht="15.75" customHeight="1">
      <c r="A127" s="199"/>
      <c r="B127" s="200"/>
      <c r="C127" s="201"/>
      <c r="D127" s="201"/>
      <c r="E127" s="201"/>
      <c r="F127" s="199"/>
      <c r="G127" s="199"/>
      <c r="H127" s="199"/>
      <c r="I127" s="199"/>
      <c r="J127" s="128"/>
      <c r="K127" s="128"/>
      <c r="L127" s="128"/>
      <c r="M127" s="207"/>
      <c r="N127" s="207"/>
      <c r="O127" s="128"/>
      <c r="P127" s="128"/>
      <c r="Q127" s="128"/>
      <c r="R127" s="128"/>
    </row>
    <row r="128" spans="1:18" ht="15.75" customHeight="1">
      <c r="A128" s="199"/>
      <c r="B128" s="200"/>
      <c r="C128" s="201"/>
      <c r="D128" s="201"/>
      <c r="E128" s="201"/>
      <c r="F128" s="199"/>
      <c r="G128" s="199"/>
      <c r="H128" s="199"/>
      <c r="I128" s="199"/>
      <c r="J128" s="128"/>
      <c r="K128" s="128"/>
      <c r="L128" s="128"/>
      <c r="M128" s="207"/>
      <c r="N128" s="207"/>
      <c r="O128" s="128"/>
      <c r="P128" s="128"/>
      <c r="Q128" s="128"/>
      <c r="R128" s="128"/>
    </row>
    <row r="129" spans="1:18" ht="15.75" customHeight="1">
      <c r="A129" s="199"/>
      <c r="B129" s="200"/>
      <c r="C129" s="201"/>
      <c r="D129" s="201"/>
      <c r="E129" s="201"/>
      <c r="F129" s="199"/>
      <c r="G129" s="199"/>
      <c r="H129" s="199"/>
      <c r="I129" s="199"/>
      <c r="J129" s="128"/>
      <c r="K129" s="128"/>
      <c r="L129" s="128"/>
      <c r="M129" s="207"/>
      <c r="N129" s="207"/>
      <c r="O129" s="128"/>
      <c r="P129" s="128"/>
      <c r="Q129" s="128"/>
      <c r="R129" s="128"/>
    </row>
    <row r="130" spans="1:18" ht="15.75" customHeight="1">
      <c r="A130" s="199"/>
      <c r="B130" s="200"/>
      <c r="C130" s="201"/>
      <c r="D130" s="201"/>
      <c r="E130" s="201"/>
      <c r="F130" s="199"/>
      <c r="G130" s="199"/>
      <c r="H130" s="199"/>
      <c r="I130" s="199"/>
      <c r="J130" s="128"/>
      <c r="K130" s="128"/>
      <c r="L130" s="128"/>
      <c r="M130" s="207"/>
      <c r="N130" s="207"/>
      <c r="O130" s="128"/>
      <c r="P130" s="128"/>
      <c r="Q130" s="128"/>
      <c r="R130" s="128"/>
    </row>
    <row r="131" spans="1:18" ht="15.75" customHeight="1">
      <c r="A131" s="199"/>
      <c r="B131" s="200"/>
      <c r="C131" s="201"/>
      <c r="D131" s="201"/>
      <c r="E131" s="201"/>
      <c r="F131" s="199"/>
      <c r="G131" s="199"/>
      <c r="H131" s="199"/>
      <c r="I131" s="199"/>
      <c r="J131" s="128"/>
      <c r="K131" s="128"/>
      <c r="L131" s="128"/>
      <c r="M131" s="207"/>
      <c r="N131" s="207"/>
      <c r="O131" s="128"/>
      <c r="P131" s="128"/>
      <c r="Q131" s="128"/>
      <c r="R131" s="128"/>
    </row>
    <row r="132" spans="1:18" ht="15.75" customHeight="1">
      <c r="A132" s="199"/>
      <c r="B132" s="200"/>
      <c r="C132" s="201"/>
      <c r="D132" s="201"/>
      <c r="E132" s="201"/>
      <c r="F132" s="199"/>
      <c r="G132" s="199"/>
      <c r="H132" s="199"/>
      <c r="I132" s="199"/>
      <c r="J132" s="128"/>
      <c r="K132" s="128"/>
      <c r="L132" s="128"/>
      <c r="M132" s="207"/>
      <c r="N132" s="207"/>
      <c r="O132" s="128"/>
      <c r="P132" s="128"/>
      <c r="Q132" s="128"/>
      <c r="R132" s="128"/>
    </row>
    <row r="133" spans="1:18" ht="15.75" customHeight="1">
      <c r="A133" s="199"/>
      <c r="B133" s="200"/>
      <c r="C133" s="201"/>
      <c r="D133" s="201"/>
      <c r="E133" s="201"/>
      <c r="F133" s="199"/>
      <c r="G133" s="199"/>
      <c r="H133" s="199"/>
      <c r="I133" s="199"/>
      <c r="J133" s="128"/>
      <c r="K133" s="128"/>
      <c r="L133" s="128"/>
      <c r="M133" s="207"/>
      <c r="N133" s="207"/>
      <c r="O133" s="128"/>
      <c r="P133" s="128"/>
      <c r="Q133" s="128"/>
      <c r="R133" s="128"/>
    </row>
    <row r="134" spans="1:18" ht="15.75" customHeight="1">
      <c r="A134" s="199"/>
      <c r="B134" s="200"/>
      <c r="C134" s="201"/>
      <c r="D134" s="201"/>
      <c r="E134" s="201"/>
      <c r="F134" s="199"/>
      <c r="G134" s="199"/>
      <c r="H134" s="199"/>
      <c r="I134" s="199"/>
      <c r="J134" s="128"/>
      <c r="K134" s="128"/>
      <c r="L134" s="128"/>
      <c r="M134" s="207"/>
      <c r="N134" s="207"/>
      <c r="O134" s="128"/>
      <c r="P134" s="128"/>
      <c r="Q134" s="128"/>
      <c r="R134" s="128"/>
    </row>
    <row r="135" spans="1:18" ht="15.75" customHeight="1">
      <c r="A135" s="199"/>
      <c r="B135" s="200"/>
      <c r="C135" s="201"/>
      <c r="D135" s="201"/>
      <c r="E135" s="201"/>
      <c r="F135" s="199"/>
      <c r="G135" s="199"/>
      <c r="H135" s="199"/>
      <c r="I135" s="199"/>
      <c r="J135" s="128"/>
      <c r="K135" s="128"/>
      <c r="L135" s="128"/>
      <c r="M135" s="207"/>
      <c r="N135" s="207"/>
      <c r="O135" s="128"/>
      <c r="P135" s="128"/>
      <c r="Q135" s="128"/>
      <c r="R135" s="128"/>
    </row>
    <row r="136" spans="1:18" ht="15.75" customHeight="1">
      <c r="A136" s="199"/>
      <c r="B136" s="200"/>
      <c r="C136" s="201"/>
      <c r="D136" s="201"/>
      <c r="E136" s="201"/>
      <c r="F136" s="199"/>
      <c r="G136" s="199"/>
      <c r="H136" s="199"/>
      <c r="I136" s="199"/>
      <c r="J136" s="128"/>
      <c r="K136" s="128"/>
      <c r="L136" s="128"/>
      <c r="M136" s="207"/>
      <c r="N136" s="207"/>
      <c r="O136" s="128"/>
      <c r="P136" s="128"/>
      <c r="Q136" s="128"/>
      <c r="R136" s="128"/>
    </row>
    <row r="137" spans="1:18" ht="15.75" customHeight="1">
      <c r="A137" s="199"/>
      <c r="B137" s="200"/>
      <c r="C137" s="201"/>
      <c r="D137" s="201"/>
      <c r="E137" s="201"/>
      <c r="F137" s="199"/>
      <c r="G137" s="199"/>
      <c r="H137" s="199"/>
      <c r="I137" s="199"/>
      <c r="J137" s="128"/>
      <c r="K137" s="128"/>
      <c r="L137" s="128"/>
      <c r="M137" s="207"/>
      <c r="N137" s="207"/>
      <c r="O137" s="128"/>
      <c r="P137" s="128"/>
      <c r="Q137" s="128"/>
      <c r="R137" s="128"/>
    </row>
    <row r="138" spans="1:18" ht="15.75" customHeight="1">
      <c r="A138" s="199"/>
      <c r="B138" s="200"/>
      <c r="C138" s="201"/>
      <c r="D138" s="201"/>
      <c r="E138" s="201"/>
      <c r="F138" s="199"/>
      <c r="G138" s="199"/>
      <c r="H138" s="199"/>
      <c r="I138" s="199"/>
      <c r="J138" s="128"/>
      <c r="K138" s="128"/>
      <c r="L138" s="128"/>
      <c r="M138" s="207"/>
      <c r="N138" s="207"/>
      <c r="O138" s="128"/>
      <c r="P138" s="128"/>
      <c r="Q138" s="128"/>
      <c r="R138" s="128"/>
    </row>
    <row r="139" spans="1:18" ht="15.75" customHeight="1">
      <c r="A139" s="199"/>
      <c r="B139" s="200"/>
      <c r="C139" s="201"/>
      <c r="D139" s="201"/>
      <c r="E139" s="201"/>
      <c r="F139" s="199"/>
      <c r="G139" s="199"/>
      <c r="H139" s="199"/>
      <c r="I139" s="199"/>
      <c r="J139" s="128"/>
      <c r="K139" s="128"/>
      <c r="L139" s="128"/>
      <c r="M139" s="207"/>
      <c r="N139" s="207"/>
      <c r="O139" s="128"/>
      <c r="P139" s="128"/>
      <c r="Q139" s="128"/>
      <c r="R139" s="128"/>
    </row>
    <row r="140" spans="1:18" ht="15.75" customHeight="1">
      <c r="A140" s="199"/>
      <c r="B140" s="200"/>
      <c r="C140" s="201"/>
      <c r="D140" s="201"/>
      <c r="E140" s="201"/>
      <c r="F140" s="199"/>
      <c r="G140" s="199"/>
      <c r="H140" s="199"/>
      <c r="I140" s="199"/>
      <c r="J140" s="128"/>
      <c r="K140" s="128"/>
      <c r="L140" s="128"/>
      <c r="M140" s="207"/>
      <c r="N140" s="207"/>
      <c r="O140" s="128"/>
      <c r="P140" s="128"/>
      <c r="Q140" s="128"/>
      <c r="R140" s="128"/>
    </row>
    <row r="141" spans="1:18" ht="15.75" customHeight="1">
      <c r="A141" s="199"/>
      <c r="B141" s="200"/>
      <c r="C141" s="201"/>
      <c r="D141" s="201"/>
      <c r="E141" s="201"/>
      <c r="F141" s="199"/>
      <c r="G141" s="199"/>
      <c r="H141" s="199"/>
      <c r="I141" s="199"/>
      <c r="J141" s="128"/>
      <c r="K141" s="128"/>
      <c r="L141" s="128"/>
      <c r="M141" s="207"/>
      <c r="N141" s="207"/>
      <c r="O141" s="128"/>
      <c r="P141" s="128"/>
      <c r="Q141" s="128"/>
      <c r="R141" s="128"/>
    </row>
    <row r="142" spans="1:18" ht="15.75" customHeight="1">
      <c r="A142" s="199"/>
      <c r="B142" s="200"/>
      <c r="C142" s="201"/>
      <c r="D142" s="201"/>
      <c r="E142" s="201"/>
      <c r="F142" s="199"/>
      <c r="G142" s="199"/>
      <c r="H142" s="199"/>
      <c r="I142" s="199"/>
      <c r="J142" s="128"/>
      <c r="K142" s="128"/>
      <c r="L142" s="128"/>
      <c r="M142" s="207"/>
      <c r="N142" s="207"/>
      <c r="O142" s="128"/>
      <c r="P142" s="128"/>
      <c r="Q142" s="128"/>
      <c r="R142" s="128"/>
    </row>
    <row r="143" spans="1:18" ht="15.75" customHeight="1">
      <c r="A143" s="199"/>
      <c r="B143" s="200"/>
      <c r="C143" s="201"/>
      <c r="D143" s="201"/>
      <c r="E143" s="201"/>
      <c r="F143" s="199"/>
      <c r="G143" s="199"/>
      <c r="H143" s="199"/>
      <c r="I143" s="199"/>
      <c r="J143" s="128"/>
      <c r="K143" s="128"/>
      <c r="L143" s="128"/>
      <c r="M143" s="207"/>
      <c r="N143" s="207"/>
      <c r="O143" s="128"/>
      <c r="P143" s="128"/>
      <c r="Q143" s="128"/>
      <c r="R143" s="128"/>
    </row>
    <row r="144" spans="1:18" ht="15.75" customHeight="1">
      <c r="A144" s="199"/>
      <c r="B144" s="200"/>
      <c r="C144" s="201"/>
      <c r="D144" s="201"/>
      <c r="E144" s="201"/>
      <c r="F144" s="199"/>
      <c r="G144" s="199"/>
      <c r="H144" s="199"/>
      <c r="I144" s="199"/>
      <c r="J144" s="128"/>
      <c r="K144" s="128"/>
      <c r="L144" s="128"/>
      <c r="M144" s="207"/>
      <c r="N144" s="207"/>
      <c r="O144" s="128"/>
      <c r="P144" s="128"/>
      <c r="Q144" s="128"/>
      <c r="R144" s="128"/>
    </row>
    <row r="145" spans="1:18" ht="15.75" customHeight="1">
      <c r="A145" s="199"/>
      <c r="B145" s="200"/>
      <c r="C145" s="201"/>
      <c r="D145" s="201"/>
      <c r="E145" s="201"/>
      <c r="F145" s="199"/>
      <c r="G145" s="199"/>
      <c r="H145" s="199"/>
      <c r="I145" s="199"/>
      <c r="J145" s="128"/>
      <c r="K145" s="128"/>
      <c r="L145" s="128"/>
      <c r="M145" s="207"/>
      <c r="N145" s="207"/>
      <c r="O145" s="128"/>
      <c r="P145" s="128"/>
      <c r="Q145" s="128"/>
      <c r="R145" s="128"/>
    </row>
    <row r="146" spans="1:18" ht="15.75" customHeight="1">
      <c r="A146" s="199"/>
      <c r="B146" s="200"/>
      <c r="C146" s="201"/>
      <c r="D146" s="201"/>
      <c r="E146" s="201"/>
      <c r="F146" s="199"/>
      <c r="G146" s="199"/>
      <c r="H146" s="199"/>
      <c r="I146" s="199"/>
      <c r="J146" s="128"/>
      <c r="K146" s="128"/>
      <c r="L146" s="128"/>
      <c r="M146" s="207"/>
      <c r="N146" s="207"/>
      <c r="O146" s="128"/>
      <c r="P146" s="128"/>
      <c r="Q146" s="128"/>
      <c r="R146" s="128"/>
    </row>
    <row r="147" spans="1:18" ht="15.75" customHeight="1">
      <c r="A147" s="199"/>
      <c r="B147" s="200"/>
      <c r="C147" s="201"/>
      <c r="D147" s="201"/>
      <c r="E147" s="201"/>
      <c r="F147" s="199"/>
      <c r="G147" s="199"/>
      <c r="H147" s="199"/>
      <c r="I147" s="199"/>
      <c r="J147" s="128"/>
      <c r="K147" s="128"/>
      <c r="L147" s="128"/>
      <c r="M147" s="207"/>
      <c r="N147" s="207"/>
      <c r="O147" s="128"/>
      <c r="P147" s="128"/>
      <c r="Q147" s="128"/>
      <c r="R147" s="128"/>
    </row>
    <row r="148" spans="1:18" ht="15.75" customHeight="1">
      <c r="A148" s="199"/>
      <c r="B148" s="200"/>
      <c r="C148" s="201"/>
      <c r="D148" s="201"/>
      <c r="E148" s="201"/>
      <c r="F148" s="199"/>
      <c r="G148" s="199"/>
      <c r="H148" s="199"/>
      <c r="I148" s="199"/>
      <c r="J148" s="128"/>
      <c r="K148" s="128"/>
      <c r="L148" s="128"/>
      <c r="M148" s="207"/>
      <c r="N148" s="207"/>
      <c r="O148" s="128"/>
      <c r="P148" s="128"/>
      <c r="Q148" s="128"/>
      <c r="R148" s="128"/>
    </row>
    <row r="149" spans="1:18" ht="15.75" customHeight="1">
      <c r="A149" s="199"/>
      <c r="B149" s="200"/>
      <c r="C149" s="201"/>
      <c r="D149" s="201"/>
      <c r="E149" s="201"/>
      <c r="F149" s="199"/>
      <c r="G149" s="199"/>
      <c r="H149" s="199"/>
      <c r="I149" s="199"/>
      <c r="J149" s="128"/>
      <c r="K149" s="128"/>
      <c r="L149" s="128"/>
      <c r="M149" s="207"/>
      <c r="N149" s="207"/>
      <c r="O149" s="128"/>
      <c r="P149" s="128"/>
      <c r="Q149" s="128"/>
      <c r="R149" s="128"/>
    </row>
    <row r="150" spans="1:18" ht="15.75" customHeight="1">
      <c r="A150" s="199"/>
      <c r="B150" s="200"/>
      <c r="C150" s="201"/>
      <c r="D150" s="201"/>
      <c r="E150" s="201"/>
      <c r="F150" s="199"/>
      <c r="G150" s="199"/>
      <c r="H150" s="199"/>
      <c r="I150" s="199"/>
      <c r="J150" s="128"/>
      <c r="K150" s="128"/>
      <c r="L150" s="128"/>
      <c r="M150" s="207"/>
      <c r="N150" s="207"/>
      <c r="O150" s="128"/>
      <c r="P150" s="128"/>
      <c r="Q150" s="128"/>
      <c r="R150" s="128"/>
    </row>
    <row r="151" spans="1:18" ht="15.75" customHeight="1">
      <c r="A151" s="199"/>
      <c r="B151" s="200"/>
      <c r="C151" s="201"/>
      <c r="D151" s="201"/>
      <c r="E151" s="201"/>
      <c r="F151" s="199"/>
      <c r="G151" s="199"/>
      <c r="H151" s="199"/>
      <c r="I151" s="199"/>
      <c r="J151" s="128"/>
      <c r="K151" s="128"/>
      <c r="L151" s="128"/>
      <c r="M151" s="207"/>
      <c r="N151" s="207"/>
      <c r="O151" s="128"/>
      <c r="P151" s="128"/>
      <c r="Q151" s="128"/>
      <c r="R151" s="128"/>
    </row>
    <row r="152" spans="1:18" ht="15.75" customHeight="1">
      <c r="A152" s="199"/>
      <c r="B152" s="200"/>
      <c r="C152" s="201"/>
      <c r="D152" s="201"/>
      <c r="E152" s="201"/>
      <c r="F152" s="199"/>
      <c r="G152" s="199"/>
      <c r="H152" s="199"/>
      <c r="I152" s="199"/>
      <c r="J152" s="128"/>
      <c r="K152" s="128"/>
      <c r="L152" s="128"/>
      <c r="M152" s="207"/>
      <c r="N152" s="207"/>
      <c r="O152" s="128"/>
      <c r="P152" s="128"/>
      <c r="Q152" s="128"/>
      <c r="R152" s="128"/>
    </row>
    <row r="153" spans="1:18" ht="15.75" customHeight="1">
      <c r="A153" s="199"/>
      <c r="B153" s="200"/>
      <c r="C153" s="201"/>
      <c r="D153" s="201"/>
      <c r="E153" s="201"/>
      <c r="F153" s="199"/>
      <c r="G153" s="199"/>
      <c r="H153" s="199"/>
      <c r="I153" s="199"/>
      <c r="J153" s="128"/>
      <c r="K153" s="128"/>
      <c r="L153" s="128"/>
      <c r="M153" s="207"/>
      <c r="N153" s="207"/>
      <c r="O153" s="128"/>
      <c r="P153" s="128"/>
      <c r="Q153" s="128"/>
      <c r="R153" s="128"/>
    </row>
    <row r="154" spans="1:18" ht="15.75" customHeight="1">
      <c r="A154" s="199"/>
      <c r="B154" s="200"/>
      <c r="C154" s="201"/>
      <c r="D154" s="201"/>
      <c r="E154" s="201"/>
      <c r="F154" s="199"/>
      <c r="G154" s="199"/>
      <c r="H154" s="199"/>
      <c r="I154" s="199"/>
      <c r="J154" s="128"/>
      <c r="K154" s="128"/>
      <c r="L154" s="128"/>
      <c r="M154" s="207"/>
      <c r="N154" s="207"/>
      <c r="O154" s="128"/>
      <c r="P154" s="128"/>
      <c r="Q154" s="128"/>
      <c r="R154" s="128"/>
    </row>
    <row r="155" spans="1:18" ht="15.75" customHeight="1">
      <c r="A155" s="199"/>
      <c r="B155" s="200"/>
      <c r="C155" s="201"/>
      <c r="D155" s="201"/>
      <c r="E155" s="201"/>
      <c r="F155" s="199"/>
      <c r="G155" s="199"/>
      <c r="H155" s="199"/>
      <c r="I155" s="199"/>
      <c r="J155" s="128"/>
      <c r="K155" s="128"/>
      <c r="L155" s="128"/>
      <c r="M155" s="207"/>
      <c r="N155" s="207"/>
      <c r="O155" s="128"/>
      <c r="P155" s="128"/>
      <c r="Q155" s="128"/>
      <c r="R155" s="128"/>
    </row>
    <row r="156" spans="1:18" ht="15.75" customHeight="1">
      <c r="A156" s="199"/>
      <c r="B156" s="200"/>
      <c r="C156" s="201"/>
      <c r="D156" s="201"/>
      <c r="E156" s="201"/>
      <c r="F156" s="199"/>
      <c r="G156" s="199"/>
      <c r="H156" s="199"/>
      <c r="I156" s="199"/>
      <c r="J156" s="128"/>
      <c r="K156" s="128"/>
      <c r="L156" s="128"/>
      <c r="M156" s="207"/>
      <c r="N156" s="207"/>
      <c r="O156" s="128"/>
      <c r="P156" s="128"/>
      <c r="Q156" s="128"/>
      <c r="R156" s="128"/>
    </row>
    <row r="157" spans="1:18" ht="15.75" customHeight="1">
      <c r="A157" s="199"/>
      <c r="B157" s="200"/>
      <c r="C157" s="201"/>
      <c r="D157" s="201"/>
      <c r="E157" s="201"/>
      <c r="F157" s="199"/>
      <c r="G157" s="199"/>
      <c r="H157" s="199"/>
      <c r="I157" s="199"/>
      <c r="J157" s="128"/>
      <c r="K157" s="128"/>
      <c r="L157" s="128"/>
      <c r="M157" s="207"/>
      <c r="N157" s="207"/>
      <c r="O157" s="128"/>
      <c r="P157" s="128"/>
      <c r="Q157" s="128"/>
      <c r="R157" s="128"/>
    </row>
    <row r="158" spans="1:18" ht="15.75" customHeight="1">
      <c r="A158" s="199"/>
      <c r="B158" s="200"/>
      <c r="C158" s="201"/>
      <c r="D158" s="201"/>
      <c r="E158" s="201"/>
      <c r="F158" s="199"/>
      <c r="G158" s="199"/>
      <c r="H158" s="199"/>
      <c r="I158" s="199"/>
      <c r="J158" s="128"/>
      <c r="K158" s="128"/>
      <c r="L158" s="128"/>
      <c r="M158" s="207"/>
      <c r="N158" s="207"/>
      <c r="O158" s="128"/>
      <c r="P158" s="128"/>
      <c r="Q158" s="128"/>
      <c r="R158" s="128"/>
    </row>
    <row r="159" spans="1:18" ht="15.75" customHeight="1">
      <c r="A159" s="199"/>
      <c r="B159" s="200"/>
      <c r="C159" s="201"/>
      <c r="D159" s="201"/>
      <c r="E159" s="201"/>
      <c r="F159" s="199"/>
      <c r="G159" s="199"/>
      <c r="H159" s="199"/>
      <c r="I159" s="199"/>
      <c r="J159" s="128"/>
      <c r="K159" s="128"/>
      <c r="L159" s="128"/>
      <c r="M159" s="207"/>
      <c r="N159" s="207"/>
      <c r="O159" s="128"/>
      <c r="P159" s="128"/>
      <c r="Q159" s="128"/>
      <c r="R159" s="128"/>
    </row>
    <row r="160" spans="1:18" ht="15.75" customHeight="1">
      <c r="A160" s="199"/>
      <c r="B160" s="200"/>
      <c r="C160" s="201"/>
      <c r="D160" s="201"/>
      <c r="E160" s="201"/>
      <c r="F160" s="199"/>
      <c r="G160" s="199"/>
      <c r="H160" s="199"/>
      <c r="I160" s="199"/>
      <c r="J160" s="128"/>
      <c r="K160" s="128"/>
      <c r="L160" s="128"/>
      <c r="M160" s="207"/>
      <c r="N160" s="207"/>
      <c r="O160" s="128"/>
      <c r="P160" s="128"/>
      <c r="Q160" s="128"/>
      <c r="R160" s="128"/>
    </row>
    <row r="161" spans="1:18" ht="15.75" customHeight="1">
      <c r="A161" s="199"/>
      <c r="B161" s="200"/>
      <c r="C161" s="201"/>
      <c r="D161" s="201"/>
      <c r="E161" s="201"/>
      <c r="F161" s="199"/>
      <c r="G161" s="199"/>
      <c r="H161" s="199"/>
      <c r="I161" s="199"/>
      <c r="J161" s="128"/>
      <c r="K161" s="128"/>
      <c r="L161" s="128"/>
      <c r="M161" s="207"/>
      <c r="N161" s="207"/>
      <c r="O161" s="128"/>
      <c r="P161" s="128"/>
      <c r="Q161" s="128"/>
      <c r="R161" s="128"/>
    </row>
    <row r="162" spans="1:18" ht="15.75" customHeight="1">
      <c r="A162" s="199"/>
      <c r="B162" s="200"/>
      <c r="C162" s="201"/>
      <c r="D162" s="201"/>
      <c r="E162" s="201"/>
      <c r="F162" s="199"/>
      <c r="G162" s="199"/>
      <c r="H162" s="199"/>
      <c r="I162" s="199"/>
      <c r="J162" s="128"/>
      <c r="K162" s="128"/>
      <c r="L162" s="128"/>
      <c r="M162" s="207"/>
      <c r="N162" s="207"/>
      <c r="O162" s="128"/>
      <c r="P162" s="128"/>
      <c r="Q162" s="128"/>
      <c r="R162" s="128"/>
    </row>
    <row r="163" spans="1:18" ht="15.75" customHeight="1">
      <c r="A163" s="199"/>
      <c r="B163" s="200"/>
      <c r="C163" s="201"/>
      <c r="D163" s="201"/>
      <c r="E163" s="201"/>
      <c r="F163" s="199"/>
      <c r="G163" s="199"/>
      <c r="H163" s="199"/>
      <c r="I163" s="199"/>
      <c r="J163" s="128"/>
      <c r="K163" s="128"/>
      <c r="L163" s="128"/>
      <c r="M163" s="207"/>
      <c r="N163" s="207"/>
      <c r="O163" s="128"/>
      <c r="P163" s="128"/>
      <c r="Q163" s="128"/>
      <c r="R163" s="128"/>
    </row>
    <row r="164" spans="1:18" ht="15.75" customHeight="1">
      <c r="A164" s="199"/>
      <c r="B164" s="200"/>
      <c r="C164" s="201"/>
      <c r="D164" s="201"/>
      <c r="E164" s="201"/>
      <c r="F164" s="199"/>
      <c r="G164" s="199"/>
      <c r="H164" s="199"/>
      <c r="I164" s="199"/>
      <c r="J164" s="128"/>
      <c r="K164" s="128"/>
      <c r="L164" s="128"/>
      <c r="M164" s="207"/>
      <c r="N164" s="207"/>
      <c r="O164" s="128"/>
      <c r="P164" s="128"/>
      <c r="Q164" s="128"/>
      <c r="R164" s="128"/>
    </row>
    <row r="165" spans="1:18" ht="15.75" customHeight="1">
      <c r="A165" s="199"/>
      <c r="B165" s="200"/>
      <c r="C165" s="201"/>
      <c r="D165" s="201"/>
      <c r="E165" s="201"/>
      <c r="F165" s="199"/>
      <c r="G165" s="199"/>
      <c r="H165" s="199"/>
      <c r="I165" s="199"/>
      <c r="J165" s="128"/>
      <c r="K165" s="128"/>
      <c r="L165" s="128"/>
      <c r="M165" s="207"/>
      <c r="N165" s="207"/>
      <c r="O165" s="128"/>
      <c r="P165" s="128"/>
      <c r="Q165" s="128"/>
      <c r="R165" s="128"/>
    </row>
    <row r="166" spans="1:18" ht="15.75" customHeight="1">
      <c r="A166" s="199"/>
      <c r="B166" s="200"/>
      <c r="C166" s="201"/>
      <c r="D166" s="201"/>
      <c r="E166" s="201"/>
      <c r="F166" s="199"/>
      <c r="G166" s="199"/>
      <c r="H166" s="199"/>
      <c r="I166" s="199"/>
      <c r="J166" s="128"/>
      <c r="K166" s="128"/>
      <c r="L166" s="128"/>
      <c r="M166" s="207"/>
      <c r="N166" s="207"/>
      <c r="O166" s="128"/>
      <c r="P166" s="128"/>
      <c r="Q166" s="128"/>
      <c r="R166" s="128"/>
    </row>
    <row r="167" spans="1:18" ht="15.75" customHeight="1">
      <c r="A167" s="199"/>
      <c r="B167" s="200"/>
      <c r="C167" s="201"/>
      <c r="D167" s="201"/>
      <c r="E167" s="201"/>
      <c r="F167" s="199"/>
      <c r="G167" s="199"/>
      <c r="H167" s="199"/>
      <c r="I167" s="199"/>
      <c r="J167" s="128"/>
      <c r="K167" s="128"/>
      <c r="L167" s="128"/>
      <c r="M167" s="207"/>
      <c r="N167" s="207"/>
      <c r="O167" s="128"/>
      <c r="P167" s="128"/>
      <c r="Q167" s="128"/>
      <c r="R167" s="128"/>
    </row>
    <row r="168" spans="1:18" ht="15.75" customHeight="1">
      <c r="A168" s="199"/>
      <c r="B168" s="200"/>
      <c r="C168" s="201"/>
      <c r="D168" s="201"/>
      <c r="E168" s="201"/>
      <c r="F168" s="199"/>
      <c r="G168" s="199"/>
      <c r="H168" s="199"/>
      <c r="I168" s="199"/>
      <c r="J168" s="128"/>
      <c r="K168" s="128"/>
      <c r="L168" s="128"/>
      <c r="M168" s="207"/>
      <c r="N168" s="207"/>
      <c r="O168" s="128"/>
      <c r="P168" s="128"/>
      <c r="Q168" s="128"/>
      <c r="R168" s="128"/>
    </row>
    <row r="169" spans="1:18" ht="15.75" customHeight="1">
      <c r="A169" s="199"/>
      <c r="B169" s="200"/>
      <c r="C169" s="201"/>
      <c r="D169" s="201"/>
      <c r="E169" s="201"/>
      <c r="F169" s="199"/>
      <c r="G169" s="199"/>
      <c r="H169" s="199"/>
      <c r="I169" s="199"/>
      <c r="J169" s="128"/>
      <c r="K169" s="128"/>
      <c r="L169" s="128"/>
      <c r="M169" s="207"/>
      <c r="N169" s="207"/>
      <c r="O169" s="128"/>
      <c r="P169" s="128"/>
      <c r="Q169" s="128"/>
      <c r="R169" s="128"/>
    </row>
    <row r="170" spans="1:18" ht="15.75" customHeight="1">
      <c r="A170" s="199"/>
      <c r="B170" s="200"/>
      <c r="C170" s="201"/>
      <c r="D170" s="201"/>
      <c r="E170" s="201"/>
      <c r="F170" s="199"/>
      <c r="G170" s="199"/>
      <c r="H170" s="199"/>
      <c r="I170" s="199"/>
      <c r="J170" s="128"/>
      <c r="K170" s="128"/>
      <c r="L170" s="128"/>
      <c r="M170" s="207"/>
      <c r="N170" s="207"/>
      <c r="O170" s="128"/>
      <c r="P170" s="128"/>
      <c r="Q170" s="128"/>
      <c r="R170" s="128"/>
    </row>
    <row r="171" spans="1:18" ht="15.75" customHeight="1">
      <c r="A171" s="199"/>
      <c r="B171" s="200"/>
      <c r="C171" s="201"/>
      <c r="D171" s="201"/>
      <c r="E171" s="201"/>
      <c r="F171" s="199"/>
      <c r="G171" s="199"/>
      <c r="H171" s="199"/>
      <c r="I171" s="199"/>
      <c r="J171" s="128"/>
      <c r="K171" s="128"/>
      <c r="L171" s="128"/>
      <c r="M171" s="207"/>
      <c r="N171" s="207"/>
      <c r="O171" s="128"/>
      <c r="P171" s="128"/>
      <c r="Q171" s="128"/>
      <c r="R171" s="128"/>
    </row>
    <row r="172" spans="1:18" ht="15.75" customHeight="1">
      <c r="A172" s="199"/>
      <c r="B172" s="200"/>
      <c r="C172" s="201"/>
      <c r="D172" s="201"/>
      <c r="E172" s="201"/>
      <c r="F172" s="199"/>
      <c r="G172" s="199"/>
      <c r="H172" s="199"/>
      <c r="I172" s="199"/>
      <c r="J172" s="128"/>
      <c r="K172" s="128"/>
      <c r="L172" s="128"/>
      <c r="M172" s="207"/>
      <c r="N172" s="207"/>
      <c r="O172" s="128"/>
      <c r="P172" s="128"/>
      <c r="Q172" s="128"/>
      <c r="R172" s="128"/>
    </row>
    <row r="173" spans="1:18" ht="15.75" customHeight="1">
      <c r="A173" s="199"/>
      <c r="B173" s="200"/>
      <c r="C173" s="201"/>
      <c r="D173" s="201"/>
      <c r="E173" s="201"/>
      <c r="F173" s="199"/>
      <c r="G173" s="199"/>
      <c r="H173" s="199"/>
      <c r="I173" s="199"/>
      <c r="J173" s="128"/>
      <c r="K173" s="128"/>
      <c r="L173" s="128"/>
      <c r="M173" s="207"/>
      <c r="N173" s="207"/>
      <c r="O173" s="128"/>
      <c r="P173" s="128"/>
      <c r="Q173" s="128"/>
      <c r="R173" s="128"/>
    </row>
    <row r="174" spans="1:18" ht="15.75" customHeight="1">
      <c r="A174" s="199"/>
      <c r="B174" s="200"/>
      <c r="C174" s="201"/>
      <c r="D174" s="201"/>
      <c r="E174" s="201"/>
      <c r="F174" s="199"/>
      <c r="G174" s="199"/>
      <c r="H174" s="199"/>
      <c r="I174" s="199"/>
      <c r="J174" s="128"/>
      <c r="K174" s="128"/>
      <c r="L174" s="128"/>
      <c r="M174" s="207"/>
      <c r="N174" s="207"/>
      <c r="O174" s="128"/>
      <c r="P174" s="128"/>
      <c r="Q174" s="128"/>
      <c r="R174" s="128"/>
    </row>
    <row r="175" spans="1:18" ht="15.75" customHeight="1">
      <c r="A175" s="199"/>
      <c r="B175" s="200"/>
      <c r="C175" s="201"/>
      <c r="D175" s="201"/>
      <c r="E175" s="201"/>
      <c r="F175" s="199"/>
      <c r="G175" s="199"/>
      <c r="H175" s="199"/>
      <c r="I175" s="199"/>
      <c r="J175" s="128"/>
      <c r="K175" s="128"/>
      <c r="L175" s="128"/>
      <c r="M175" s="207"/>
      <c r="N175" s="207"/>
      <c r="O175" s="128"/>
      <c r="P175" s="128"/>
      <c r="Q175" s="128"/>
      <c r="R175" s="128"/>
    </row>
    <row r="176" spans="1:18" ht="15.75" customHeight="1">
      <c r="A176" s="199"/>
      <c r="B176" s="200"/>
      <c r="C176" s="201"/>
      <c r="D176" s="201"/>
      <c r="E176" s="201"/>
      <c r="F176" s="199"/>
      <c r="G176" s="199"/>
      <c r="H176" s="199"/>
      <c r="I176" s="199"/>
      <c r="J176" s="128"/>
      <c r="K176" s="128"/>
      <c r="L176" s="128"/>
      <c r="M176" s="207"/>
      <c r="N176" s="207"/>
      <c r="O176" s="128"/>
      <c r="P176" s="128"/>
      <c r="Q176" s="128"/>
      <c r="R176" s="128"/>
    </row>
    <row r="177" spans="1:18" ht="15.75" customHeight="1">
      <c r="A177" s="199"/>
      <c r="B177" s="200"/>
      <c r="C177" s="201"/>
      <c r="D177" s="201"/>
      <c r="E177" s="201"/>
      <c r="F177" s="199"/>
      <c r="G177" s="199"/>
      <c r="H177" s="199"/>
      <c r="I177" s="199"/>
      <c r="J177" s="128"/>
      <c r="K177" s="128"/>
      <c r="L177" s="128"/>
      <c r="M177" s="207"/>
      <c r="N177" s="207"/>
      <c r="O177" s="128"/>
      <c r="P177" s="128"/>
      <c r="Q177" s="128"/>
      <c r="R177" s="128"/>
    </row>
    <row r="178" spans="1:18" ht="15.75" customHeight="1">
      <c r="A178" s="199"/>
      <c r="B178" s="200"/>
      <c r="C178" s="201"/>
      <c r="D178" s="201"/>
      <c r="E178" s="201"/>
      <c r="F178" s="199"/>
      <c r="G178" s="199"/>
      <c r="H178" s="199"/>
      <c r="I178" s="199"/>
      <c r="J178" s="128"/>
      <c r="K178" s="128"/>
      <c r="L178" s="128"/>
      <c r="M178" s="207"/>
      <c r="N178" s="207"/>
      <c r="O178" s="128"/>
      <c r="P178" s="128"/>
      <c r="Q178" s="128"/>
      <c r="R178" s="128"/>
    </row>
    <row r="179" spans="1:18" ht="15.75" customHeight="1">
      <c r="A179" s="199"/>
      <c r="B179" s="200"/>
      <c r="C179" s="201"/>
      <c r="D179" s="201"/>
      <c r="E179" s="201"/>
      <c r="F179" s="199"/>
      <c r="G179" s="199"/>
      <c r="H179" s="199"/>
      <c r="I179" s="199"/>
      <c r="J179" s="128"/>
      <c r="K179" s="128"/>
      <c r="L179" s="128"/>
      <c r="M179" s="207"/>
      <c r="N179" s="207"/>
      <c r="O179" s="128"/>
      <c r="P179" s="128"/>
      <c r="Q179" s="128"/>
      <c r="R179" s="128"/>
    </row>
    <row r="180" spans="1:18" ht="15.75" customHeight="1">
      <c r="A180" s="199"/>
      <c r="B180" s="200"/>
      <c r="C180" s="201"/>
      <c r="D180" s="201"/>
      <c r="E180" s="201"/>
      <c r="F180" s="199"/>
      <c r="G180" s="199"/>
      <c r="H180" s="199"/>
      <c r="I180" s="199"/>
      <c r="J180" s="128"/>
      <c r="K180" s="128"/>
      <c r="L180" s="128"/>
      <c r="M180" s="207"/>
      <c r="N180" s="207"/>
      <c r="O180" s="128"/>
      <c r="P180" s="128"/>
      <c r="Q180" s="128"/>
      <c r="R180" s="128"/>
    </row>
    <row r="181" spans="1:18" ht="15.75" customHeight="1">
      <c r="A181" s="199"/>
      <c r="B181" s="200"/>
      <c r="C181" s="201"/>
      <c r="D181" s="201"/>
      <c r="E181" s="201"/>
      <c r="F181" s="199"/>
      <c r="G181" s="199"/>
      <c r="H181" s="199"/>
      <c r="I181" s="199"/>
      <c r="J181" s="128"/>
      <c r="K181" s="128"/>
      <c r="L181" s="128"/>
      <c r="M181" s="207"/>
      <c r="N181" s="207"/>
      <c r="O181" s="128"/>
      <c r="P181" s="128"/>
      <c r="Q181" s="128"/>
      <c r="R181" s="128"/>
    </row>
    <row r="182" spans="1:18" ht="15.75" customHeight="1">
      <c r="A182" s="199"/>
      <c r="B182" s="200"/>
      <c r="C182" s="201"/>
      <c r="D182" s="201"/>
      <c r="E182" s="201"/>
      <c r="F182" s="199"/>
      <c r="G182" s="199"/>
      <c r="H182" s="199"/>
      <c r="I182" s="199"/>
      <c r="J182" s="128"/>
      <c r="K182" s="128"/>
      <c r="L182" s="128"/>
      <c r="M182" s="207"/>
      <c r="N182" s="207"/>
      <c r="O182" s="128"/>
      <c r="P182" s="128"/>
      <c r="Q182" s="128"/>
      <c r="R182" s="128"/>
    </row>
    <row r="183" spans="1:18" ht="15.75" customHeight="1">
      <c r="A183" s="199"/>
      <c r="B183" s="200"/>
      <c r="C183" s="201"/>
      <c r="D183" s="201"/>
      <c r="E183" s="201"/>
      <c r="F183" s="199"/>
      <c r="G183" s="199"/>
      <c r="H183" s="199"/>
      <c r="I183" s="199"/>
      <c r="J183" s="128"/>
      <c r="K183" s="128"/>
      <c r="L183" s="128"/>
      <c r="M183" s="207"/>
      <c r="N183" s="207"/>
      <c r="O183" s="128"/>
      <c r="P183" s="128"/>
      <c r="Q183" s="128"/>
      <c r="R183" s="128"/>
    </row>
    <row r="184" spans="1:18" ht="15.75" customHeight="1">
      <c r="A184" s="199"/>
      <c r="B184" s="200"/>
      <c r="C184" s="201"/>
      <c r="D184" s="201"/>
      <c r="E184" s="201"/>
      <c r="F184" s="199"/>
      <c r="G184" s="199"/>
      <c r="H184" s="199"/>
      <c r="I184" s="199"/>
      <c r="J184" s="128"/>
      <c r="K184" s="128"/>
      <c r="L184" s="128"/>
      <c r="M184" s="207"/>
      <c r="N184" s="207"/>
      <c r="O184" s="128"/>
      <c r="P184" s="128"/>
      <c r="Q184" s="128"/>
      <c r="R184" s="128"/>
    </row>
    <row r="185" spans="1:18" ht="15.75" customHeight="1">
      <c r="A185" s="199"/>
      <c r="B185" s="200"/>
      <c r="C185" s="201"/>
      <c r="D185" s="201"/>
      <c r="E185" s="201"/>
      <c r="F185" s="199"/>
      <c r="G185" s="199"/>
      <c r="H185" s="199"/>
      <c r="I185" s="199"/>
      <c r="J185" s="128"/>
      <c r="K185" s="128"/>
      <c r="L185" s="128"/>
      <c r="M185" s="207"/>
      <c r="N185" s="207"/>
      <c r="O185" s="128"/>
      <c r="P185" s="128"/>
      <c r="Q185" s="128"/>
      <c r="R185" s="128"/>
    </row>
    <row r="186" spans="1:18" ht="15.75" customHeight="1">
      <c r="A186" s="199"/>
      <c r="B186" s="200"/>
      <c r="C186" s="201"/>
      <c r="D186" s="201"/>
      <c r="E186" s="201"/>
      <c r="F186" s="199"/>
      <c r="G186" s="199"/>
      <c r="H186" s="199"/>
      <c r="I186" s="199"/>
      <c r="J186" s="128"/>
      <c r="K186" s="128"/>
      <c r="L186" s="128"/>
      <c r="M186" s="207"/>
      <c r="N186" s="207"/>
      <c r="O186" s="128"/>
      <c r="P186" s="128"/>
      <c r="Q186" s="128"/>
      <c r="R186" s="128"/>
    </row>
    <row r="187" spans="1:18" ht="15.75" customHeight="1">
      <c r="A187" s="199"/>
      <c r="B187" s="200"/>
      <c r="C187" s="201"/>
      <c r="D187" s="201"/>
      <c r="E187" s="201"/>
      <c r="F187" s="199"/>
      <c r="G187" s="199"/>
      <c r="H187" s="199"/>
      <c r="I187" s="199"/>
      <c r="J187" s="128"/>
      <c r="K187" s="128"/>
      <c r="L187" s="128"/>
      <c r="M187" s="207"/>
      <c r="N187" s="207"/>
      <c r="O187" s="128"/>
      <c r="P187" s="128"/>
      <c r="Q187" s="128"/>
      <c r="R187" s="128"/>
    </row>
    <row r="188" spans="1:18" ht="15.75" customHeight="1">
      <c r="A188" s="199"/>
      <c r="B188" s="200"/>
      <c r="C188" s="201"/>
      <c r="D188" s="201"/>
      <c r="E188" s="201"/>
      <c r="F188" s="199"/>
      <c r="G188" s="199"/>
      <c r="H188" s="199"/>
      <c r="I188" s="199"/>
      <c r="J188" s="128"/>
      <c r="K188" s="128"/>
      <c r="L188" s="128"/>
      <c r="M188" s="207"/>
      <c r="N188" s="207"/>
      <c r="O188" s="128"/>
      <c r="P188" s="128"/>
      <c r="Q188" s="128"/>
      <c r="R188" s="128"/>
    </row>
    <row r="189" spans="1:18" ht="15.75" customHeight="1">
      <c r="A189" s="199"/>
      <c r="B189" s="200"/>
      <c r="C189" s="201"/>
      <c r="D189" s="201"/>
      <c r="E189" s="201"/>
      <c r="F189" s="199"/>
      <c r="G189" s="199"/>
      <c r="H189" s="199"/>
      <c r="I189" s="199"/>
      <c r="J189" s="128"/>
      <c r="K189" s="128"/>
      <c r="L189" s="128"/>
      <c r="M189" s="207"/>
      <c r="N189" s="207"/>
      <c r="O189" s="128"/>
      <c r="P189" s="128"/>
      <c r="Q189" s="128"/>
      <c r="R189" s="128"/>
    </row>
    <row r="190" spans="1:18" ht="15.75" customHeight="1">
      <c r="A190" s="199"/>
      <c r="B190" s="200"/>
      <c r="C190" s="201"/>
      <c r="D190" s="201"/>
      <c r="E190" s="201"/>
      <c r="F190" s="199"/>
      <c r="G190" s="199"/>
      <c r="H190" s="199"/>
      <c r="I190" s="199"/>
      <c r="J190" s="128"/>
      <c r="K190" s="128"/>
      <c r="L190" s="128"/>
      <c r="M190" s="207"/>
      <c r="N190" s="207"/>
      <c r="O190" s="128"/>
      <c r="P190" s="128"/>
      <c r="Q190" s="128"/>
      <c r="R190" s="128"/>
    </row>
    <row r="191" spans="1:18" ht="15.75" customHeight="1">
      <c r="A191" s="199"/>
      <c r="B191" s="200"/>
      <c r="C191" s="201"/>
      <c r="D191" s="201"/>
      <c r="E191" s="201"/>
      <c r="F191" s="199"/>
      <c r="G191" s="199"/>
      <c r="H191" s="199"/>
      <c r="I191" s="199"/>
      <c r="J191" s="128"/>
      <c r="K191" s="128"/>
      <c r="L191" s="128"/>
      <c r="M191" s="207"/>
      <c r="N191" s="207"/>
      <c r="O191" s="128"/>
      <c r="P191" s="128"/>
      <c r="Q191" s="128"/>
      <c r="R191" s="128"/>
    </row>
    <row r="192" spans="1:18" ht="15.75" customHeight="1">
      <c r="A192" s="199"/>
      <c r="B192" s="200"/>
      <c r="C192" s="201"/>
      <c r="D192" s="201"/>
      <c r="E192" s="201"/>
      <c r="F192" s="199"/>
      <c r="G192" s="199"/>
      <c r="H192" s="199"/>
      <c r="I192" s="199"/>
      <c r="J192" s="128"/>
      <c r="K192" s="128"/>
      <c r="L192" s="128"/>
      <c r="M192" s="207"/>
      <c r="N192" s="207"/>
      <c r="O192" s="128"/>
      <c r="P192" s="128"/>
      <c r="Q192" s="128"/>
      <c r="R192" s="128"/>
    </row>
    <row r="193" spans="1:18" ht="15.75" customHeight="1">
      <c r="A193" s="199"/>
      <c r="B193" s="200"/>
      <c r="C193" s="201"/>
      <c r="D193" s="201"/>
      <c r="E193" s="201"/>
      <c r="F193" s="199"/>
      <c r="G193" s="199"/>
      <c r="H193" s="199"/>
      <c r="I193" s="199"/>
      <c r="J193" s="128"/>
      <c r="K193" s="128"/>
      <c r="L193" s="128"/>
      <c r="M193" s="207"/>
      <c r="N193" s="207"/>
      <c r="O193" s="128"/>
      <c r="P193" s="128"/>
      <c r="Q193" s="128"/>
      <c r="R193" s="128"/>
    </row>
    <row r="194" spans="1:18" ht="15.75" customHeight="1">
      <c r="A194" s="199"/>
      <c r="B194" s="200"/>
      <c r="C194" s="201"/>
      <c r="D194" s="201"/>
      <c r="E194" s="201"/>
      <c r="F194" s="199"/>
      <c r="G194" s="199"/>
      <c r="H194" s="199"/>
      <c r="I194" s="199"/>
      <c r="J194" s="128"/>
      <c r="K194" s="128"/>
      <c r="L194" s="128"/>
      <c r="M194" s="207"/>
      <c r="N194" s="207"/>
      <c r="O194" s="128"/>
      <c r="P194" s="128"/>
      <c r="Q194" s="128"/>
      <c r="R194" s="128"/>
    </row>
    <row r="195" spans="1:18" ht="15.75" customHeight="1">
      <c r="A195" s="199"/>
      <c r="B195" s="200"/>
      <c r="C195" s="201"/>
      <c r="D195" s="201"/>
      <c r="E195" s="201"/>
      <c r="F195" s="199"/>
      <c r="G195" s="199"/>
      <c r="H195" s="199"/>
      <c r="I195" s="199"/>
      <c r="J195" s="128"/>
      <c r="K195" s="128"/>
      <c r="L195" s="128"/>
      <c r="M195" s="207"/>
      <c r="N195" s="207"/>
      <c r="O195" s="128"/>
      <c r="P195" s="128"/>
      <c r="Q195" s="128"/>
      <c r="R195" s="128"/>
    </row>
    <row r="196" spans="1:18" ht="15.75" customHeight="1">
      <c r="A196" s="199"/>
      <c r="B196" s="200"/>
      <c r="C196" s="201"/>
      <c r="D196" s="201"/>
      <c r="E196" s="201"/>
      <c r="F196" s="199"/>
      <c r="G196" s="199"/>
      <c r="H196" s="199"/>
      <c r="I196" s="199"/>
      <c r="J196" s="128"/>
      <c r="K196" s="128"/>
      <c r="L196" s="128"/>
      <c r="M196" s="207"/>
      <c r="N196" s="207"/>
      <c r="O196" s="128"/>
      <c r="P196" s="128"/>
      <c r="Q196" s="128"/>
      <c r="R196" s="128"/>
    </row>
    <row r="197" spans="1:18" ht="15.75" customHeight="1">
      <c r="A197" s="199"/>
      <c r="B197" s="200"/>
      <c r="C197" s="201"/>
      <c r="D197" s="201"/>
      <c r="E197" s="201"/>
      <c r="F197" s="199"/>
      <c r="G197" s="199"/>
      <c r="H197" s="199"/>
      <c r="I197" s="199"/>
      <c r="J197" s="128"/>
      <c r="K197" s="128"/>
      <c r="L197" s="128"/>
      <c r="M197" s="207"/>
      <c r="N197" s="207"/>
      <c r="O197" s="128"/>
      <c r="P197" s="128"/>
      <c r="Q197" s="128"/>
      <c r="R197" s="128"/>
    </row>
    <row r="198" spans="1:18" ht="15.75" customHeight="1">
      <c r="A198" s="199"/>
      <c r="B198" s="200"/>
      <c r="C198" s="201"/>
      <c r="D198" s="201"/>
      <c r="E198" s="201"/>
      <c r="F198" s="199"/>
      <c r="G198" s="199"/>
      <c r="H198" s="199"/>
      <c r="I198" s="199"/>
      <c r="J198" s="128"/>
      <c r="K198" s="128"/>
      <c r="L198" s="128"/>
      <c r="M198" s="207"/>
      <c r="N198" s="207"/>
      <c r="O198" s="128"/>
      <c r="P198" s="128"/>
      <c r="Q198" s="128"/>
      <c r="R198" s="128"/>
    </row>
    <row r="199" spans="1:18" ht="15.75" customHeight="1">
      <c r="A199" s="199"/>
      <c r="B199" s="200"/>
      <c r="C199" s="201"/>
      <c r="D199" s="201"/>
      <c r="E199" s="201"/>
      <c r="F199" s="199"/>
      <c r="G199" s="199"/>
      <c r="H199" s="199"/>
      <c r="I199" s="199"/>
      <c r="J199" s="128"/>
      <c r="K199" s="128"/>
      <c r="L199" s="128"/>
      <c r="M199" s="207"/>
      <c r="N199" s="207"/>
      <c r="O199" s="128"/>
      <c r="P199" s="128"/>
      <c r="Q199" s="128"/>
      <c r="R199" s="128"/>
    </row>
    <row r="200" spans="1:18" ht="15.75" customHeight="1">
      <c r="A200" s="199"/>
      <c r="B200" s="200"/>
      <c r="C200" s="201"/>
      <c r="D200" s="201"/>
      <c r="E200" s="201"/>
      <c r="F200" s="199"/>
      <c r="G200" s="199"/>
      <c r="H200" s="199"/>
      <c r="I200" s="199"/>
      <c r="J200" s="128"/>
      <c r="K200" s="128"/>
      <c r="L200" s="128"/>
      <c r="M200" s="207"/>
      <c r="N200" s="207"/>
      <c r="O200" s="128"/>
      <c r="P200" s="128"/>
      <c r="Q200" s="128"/>
      <c r="R200" s="128"/>
    </row>
    <row r="201" spans="1:18" ht="15.75" customHeight="1">
      <c r="A201" s="199"/>
      <c r="B201" s="200"/>
      <c r="C201" s="201"/>
      <c r="D201" s="201"/>
      <c r="E201" s="201"/>
      <c r="F201" s="199"/>
      <c r="G201" s="199"/>
      <c r="H201" s="199"/>
      <c r="I201" s="199"/>
      <c r="J201" s="128"/>
      <c r="K201" s="128"/>
      <c r="L201" s="128"/>
      <c r="M201" s="207"/>
      <c r="N201" s="207"/>
      <c r="O201" s="128"/>
      <c r="P201" s="128"/>
      <c r="Q201" s="128"/>
      <c r="R201" s="128"/>
    </row>
    <row r="202" spans="1:18" ht="15.75" customHeight="1">
      <c r="A202" s="199"/>
      <c r="B202" s="200"/>
      <c r="C202" s="201"/>
      <c r="D202" s="201"/>
      <c r="E202" s="201"/>
      <c r="F202" s="199"/>
      <c r="G202" s="199"/>
      <c r="H202" s="199"/>
      <c r="I202" s="199"/>
      <c r="J202" s="128"/>
      <c r="K202" s="128"/>
      <c r="L202" s="128"/>
      <c r="M202" s="207"/>
      <c r="N202" s="207"/>
      <c r="O202" s="128"/>
      <c r="P202" s="128"/>
      <c r="Q202" s="128"/>
      <c r="R202" s="128"/>
    </row>
    <row r="203" spans="1:18" ht="15.75" customHeight="1">
      <c r="A203" s="199"/>
      <c r="B203" s="200"/>
      <c r="C203" s="201"/>
      <c r="D203" s="201"/>
      <c r="E203" s="201"/>
      <c r="F203" s="199"/>
      <c r="G203" s="199"/>
      <c r="H203" s="199"/>
      <c r="I203" s="199"/>
      <c r="J203" s="128"/>
      <c r="K203" s="128"/>
      <c r="L203" s="128"/>
      <c r="M203" s="207"/>
      <c r="N203" s="207"/>
      <c r="O203" s="128"/>
      <c r="P203" s="128"/>
      <c r="Q203" s="128"/>
      <c r="R203" s="128"/>
    </row>
    <row r="204" spans="1:18" ht="15.75" customHeight="1">
      <c r="A204" s="199"/>
      <c r="B204" s="200"/>
      <c r="C204" s="201"/>
      <c r="D204" s="201"/>
      <c r="E204" s="201"/>
      <c r="F204" s="199"/>
      <c r="G204" s="199"/>
      <c r="H204" s="199"/>
      <c r="I204" s="199"/>
      <c r="J204" s="128"/>
      <c r="K204" s="128"/>
      <c r="L204" s="128"/>
      <c r="M204" s="207"/>
      <c r="N204" s="207"/>
      <c r="O204" s="128"/>
      <c r="P204" s="128"/>
      <c r="Q204" s="128"/>
      <c r="R204" s="128"/>
    </row>
    <row r="205" spans="1:18" ht="15.75" customHeight="1">
      <c r="A205" s="199"/>
      <c r="B205" s="200"/>
      <c r="C205" s="201"/>
      <c r="D205" s="201"/>
      <c r="E205" s="201"/>
      <c r="F205" s="199"/>
      <c r="G205" s="199"/>
      <c r="H205" s="199"/>
      <c r="I205" s="199"/>
      <c r="J205" s="128"/>
      <c r="K205" s="128"/>
      <c r="L205" s="128"/>
      <c r="M205" s="207"/>
      <c r="N205" s="207"/>
      <c r="O205" s="128"/>
      <c r="P205" s="128"/>
      <c r="Q205" s="128"/>
      <c r="R205" s="128"/>
    </row>
    <row r="206" spans="1:18" ht="15.75" customHeight="1">
      <c r="A206" s="199"/>
      <c r="B206" s="200"/>
      <c r="C206" s="201"/>
      <c r="D206" s="201"/>
      <c r="E206" s="201"/>
      <c r="F206" s="199"/>
      <c r="G206" s="199"/>
      <c r="H206" s="199"/>
      <c r="I206" s="199"/>
      <c r="J206" s="128"/>
      <c r="K206" s="128"/>
      <c r="L206" s="128"/>
      <c r="M206" s="207"/>
      <c r="N206" s="207"/>
      <c r="O206" s="128"/>
      <c r="P206" s="128"/>
      <c r="Q206" s="128"/>
      <c r="R206" s="128"/>
    </row>
    <row r="207" spans="1:18" ht="15.75" customHeight="1">
      <c r="A207" s="199"/>
      <c r="B207" s="200"/>
      <c r="C207" s="201"/>
      <c r="D207" s="201"/>
      <c r="E207" s="201"/>
      <c r="F207" s="199"/>
      <c r="G207" s="199"/>
      <c r="H207" s="199"/>
      <c r="I207" s="199"/>
      <c r="J207" s="128"/>
      <c r="K207" s="128"/>
      <c r="L207" s="128"/>
      <c r="M207" s="207"/>
      <c r="N207" s="207"/>
      <c r="O207" s="128"/>
      <c r="P207" s="128"/>
      <c r="Q207" s="128"/>
      <c r="R207" s="128"/>
    </row>
    <row r="208" spans="1:18" ht="15.75" customHeight="1">
      <c r="A208" s="199"/>
      <c r="B208" s="200"/>
      <c r="C208" s="201"/>
      <c r="D208" s="201"/>
      <c r="E208" s="201"/>
      <c r="F208" s="199"/>
      <c r="G208" s="199"/>
      <c r="H208" s="199"/>
      <c r="I208" s="199"/>
      <c r="J208" s="128"/>
      <c r="K208" s="128"/>
      <c r="L208" s="128"/>
      <c r="M208" s="207"/>
      <c r="N208" s="207"/>
      <c r="O208" s="128"/>
      <c r="P208" s="128"/>
      <c r="Q208" s="128"/>
      <c r="R208" s="128"/>
    </row>
    <row r="209" spans="1:18" ht="15.75" customHeight="1">
      <c r="A209" s="199"/>
      <c r="B209" s="200"/>
      <c r="C209" s="201"/>
      <c r="D209" s="201"/>
      <c r="E209" s="201"/>
      <c r="F209" s="199"/>
      <c r="G209" s="199"/>
      <c r="H209" s="199"/>
      <c r="I209" s="199"/>
      <c r="J209" s="128"/>
      <c r="K209" s="128"/>
      <c r="L209" s="128"/>
      <c r="M209" s="207"/>
      <c r="N209" s="207"/>
      <c r="O209" s="128"/>
      <c r="P209" s="128"/>
      <c r="Q209" s="128"/>
      <c r="R209" s="128"/>
    </row>
    <row r="210" spans="1:18" ht="15.75" customHeight="1">
      <c r="A210" s="199"/>
      <c r="B210" s="200"/>
      <c r="C210" s="201"/>
      <c r="D210" s="201"/>
      <c r="E210" s="201"/>
      <c r="F210" s="199"/>
      <c r="G210" s="199"/>
      <c r="H210" s="199"/>
      <c r="I210" s="199"/>
      <c r="J210" s="128"/>
      <c r="K210" s="128"/>
      <c r="L210" s="128"/>
      <c r="M210" s="207"/>
      <c r="N210" s="207"/>
      <c r="O210" s="128"/>
      <c r="P210" s="128"/>
      <c r="Q210" s="128"/>
      <c r="R210" s="128"/>
    </row>
    <row r="211" spans="1:18" ht="15.75" customHeight="1">
      <c r="A211" s="199"/>
      <c r="B211" s="200"/>
      <c r="C211" s="201"/>
      <c r="D211" s="201"/>
      <c r="E211" s="201"/>
      <c r="F211" s="199"/>
      <c r="G211" s="199"/>
      <c r="H211" s="199"/>
      <c r="I211" s="199"/>
      <c r="J211" s="128"/>
      <c r="K211" s="128"/>
      <c r="L211" s="128"/>
      <c r="M211" s="207"/>
      <c r="N211" s="207"/>
      <c r="O211" s="128"/>
      <c r="P211" s="128"/>
      <c r="Q211" s="128"/>
      <c r="R211" s="128"/>
    </row>
    <row r="212" spans="1:18" ht="15.75" customHeight="1">
      <c r="A212" s="199"/>
      <c r="B212" s="200"/>
      <c r="C212" s="201"/>
      <c r="D212" s="201"/>
      <c r="E212" s="201"/>
      <c r="F212" s="199"/>
      <c r="G212" s="199"/>
      <c r="H212" s="199"/>
      <c r="I212" s="199"/>
      <c r="J212" s="128"/>
      <c r="K212" s="128"/>
      <c r="L212" s="128"/>
      <c r="M212" s="207"/>
      <c r="N212" s="207"/>
      <c r="O212" s="128"/>
      <c r="P212" s="128"/>
      <c r="Q212" s="128"/>
      <c r="R212" s="128"/>
    </row>
    <row r="213" spans="1:18" ht="15.75" customHeight="1">
      <c r="A213" s="199"/>
      <c r="B213" s="200"/>
      <c r="C213" s="201"/>
      <c r="D213" s="201"/>
      <c r="E213" s="201"/>
      <c r="F213" s="199"/>
      <c r="G213" s="199"/>
      <c r="H213" s="199"/>
      <c r="I213" s="199"/>
      <c r="J213" s="128"/>
      <c r="K213" s="128"/>
      <c r="L213" s="128"/>
      <c r="M213" s="207"/>
      <c r="N213" s="207"/>
      <c r="O213" s="128"/>
      <c r="P213" s="128"/>
      <c r="Q213" s="128"/>
      <c r="R213" s="128"/>
    </row>
    <row r="214" spans="1:18" ht="15.75" customHeight="1">
      <c r="A214" s="199"/>
      <c r="B214" s="200"/>
      <c r="C214" s="201"/>
      <c r="D214" s="201"/>
      <c r="E214" s="201"/>
      <c r="F214" s="199"/>
      <c r="G214" s="199"/>
      <c r="H214" s="199"/>
      <c r="I214" s="199"/>
      <c r="J214" s="128"/>
      <c r="K214" s="128"/>
      <c r="L214" s="128"/>
      <c r="M214" s="207"/>
      <c r="N214" s="207"/>
      <c r="O214" s="128"/>
      <c r="P214" s="128"/>
      <c r="Q214" s="128"/>
      <c r="R214" s="128"/>
    </row>
    <row r="215" spans="1:18" ht="15.75" customHeight="1">
      <c r="A215" s="199"/>
      <c r="B215" s="200"/>
      <c r="C215" s="201"/>
      <c r="D215" s="201"/>
      <c r="E215" s="201"/>
      <c r="F215" s="199"/>
      <c r="G215" s="199"/>
      <c r="H215" s="199"/>
      <c r="I215" s="199"/>
      <c r="J215" s="128"/>
      <c r="K215" s="128"/>
      <c r="L215" s="128"/>
      <c r="M215" s="207"/>
      <c r="N215" s="207"/>
      <c r="O215" s="128"/>
      <c r="P215" s="128"/>
      <c r="Q215" s="128"/>
      <c r="R215" s="128"/>
    </row>
    <row r="216" spans="1:18" ht="15.75" customHeight="1">
      <c r="A216" s="199"/>
      <c r="B216" s="200"/>
      <c r="C216" s="201"/>
      <c r="D216" s="201"/>
      <c r="E216" s="201"/>
      <c r="F216" s="199"/>
      <c r="G216" s="199"/>
      <c r="H216" s="199"/>
      <c r="I216" s="199"/>
      <c r="J216" s="1"/>
      <c r="K216" s="1"/>
      <c r="L216" s="1"/>
      <c r="M216" s="208"/>
      <c r="N216" s="208"/>
      <c r="O216" s="1"/>
      <c r="P216" s="1"/>
      <c r="Q216" s="1"/>
      <c r="R216" s="1"/>
    </row>
    <row r="217" spans="1:18" ht="15.75" customHeight="1">
      <c r="A217" s="199"/>
      <c r="B217" s="200"/>
      <c r="C217" s="201"/>
      <c r="D217" s="201"/>
      <c r="E217" s="201"/>
      <c r="F217" s="199"/>
      <c r="G217" s="199"/>
      <c r="H217" s="199"/>
      <c r="I217" s="199"/>
      <c r="J217" s="1"/>
      <c r="K217" s="1"/>
      <c r="L217" s="1"/>
      <c r="M217" s="208"/>
      <c r="N217" s="208"/>
      <c r="O217" s="1"/>
      <c r="P217" s="1"/>
      <c r="Q217" s="1"/>
      <c r="R217" s="1"/>
    </row>
    <row r="218" spans="1:18" ht="15.75" customHeight="1">
      <c r="A218" s="199"/>
      <c r="B218" s="200"/>
      <c r="C218" s="201"/>
      <c r="D218" s="201"/>
      <c r="E218" s="201"/>
      <c r="F218" s="199"/>
      <c r="G218" s="199"/>
      <c r="H218" s="199"/>
      <c r="I218" s="199"/>
      <c r="J218" s="1"/>
      <c r="K218" s="1"/>
      <c r="L218" s="1"/>
      <c r="M218" s="208"/>
      <c r="N218" s="208"/>
      <c r="O218" s="1"/>
      <c r="P218" s="1"/>
      <c r="Q218" s="1"/>
      <c r="R218" s="1"/>
    </row>
    <row r="219" spans="1:18" ht="15.75" customHeight="1">
      <c r="A219" s="199"/>
      <c r="B219" s="200"/>
      <c r="C219" s="201"/>
      <c r="D219" s="201"/>
      <c r="E219" s="201"/>
      <c r="F219" s="199"/>
      <c r="G219" s="199"/>
      <c r="H219" s="199"/>
      <c r="I219" s="199"/>
      <c r="J219" s="1"/>
      <c r="K219" s="1"/>
      <c r="L219" s="1"/>
      <c r="M219" s="208"/>
      <c r="N219" s="208"/>
      <c r="O219" s="1"/>
      <c r="P219" s="1"/>
      <c r="Q219" s="1"/>
      <c r="R219" s="1"/>
    </row>
    <row r="220" spans="1:18" ht="15.75" customHeight="1">
      <c r="A220" s="199"/>
      <c r="B220" s="200"/>
      <c r="C220" s="201"/>
      <c r="D220" s="201"/>
      <c r="E220" s="201"/>
      <c r="F220" s="199"/>
      <c r="G220" s="199"/>
      <c r="H220" s="199"/>
      <c r="I220" s="199"/>
      <c r="J220" s="1"/>
      <c r="K220" s="1"/>
      <c r="L220" s="1"/>
      <c r="M220" s="208"/>
      <c r="N220" s="208"/>
      <c r="O220" s="1"/>
      <c r="P220" s="1"/>
      <c r="Q220" s="1"/>
      <c r="R220" s="1"/>
    </row>
    <row r="221" spans="1:18" ht="15.75" customHeight="1">
      <c r="A221" s="199"/>
      <c r="B221" s="200"/>
      <c r="C221" s="201"/>
      <c r="D221" s="201"/>
      <c r="E221" s="201"/>
      <c r="F221" s="199"/>
      <c r="G221" s="199"/>
      <c r="H221" s="199"/>
      <c r="I221" s="199"/>
      <c r="J221" s="1"/>
      <c r="K221" s="1"/>
      <c r="L221" s="1"/>
      <c r="M221" s="208"/>
      <c r="N221" s="208"/>
      <c r="O221" s="1"/>
      <c r="P221" s="1"/>
      <c r="Q221" s="1"/>
      <c r="R221" s="1"/>
    </row>
    <row r="222" spans="1:18" ht="15.75" customHeight="1">
      <c r="A222" s="199"/>
      <c r="B222" s="200"/>
      <c r="C222" s="201"/>
      <c r="D222" s="201"/>
      <c r="E222" s="201"/>
      <c r="F222" s="199"/>
      <c r="G222" s="199"/>
      <c r="H222" s="199"/>
      <c r="I222" s="199"/>
      <c r="J222" s="1"/>
      <c r="K222" s="1"/>
      <c r="L222" s="1"/>
      <c r="M222" s="208"/>
      <c r="N222" s="208"/>
      <c r="O222" s="1"/>
      <c r="P222" s="1"/>
      <c r="Q222" s="1"/>
      <c r="R222" s="1"/>
    </row>
    <row r="223" spans="1:18" ht="15.75" customHeight="1">
      <c r="A223" s="199"/>
      <c r="B223" s="200"/>
      <c r="C223" s="201"/>
      <c r="D223" s="201"/>
      <c r="E223" s="201"/>
      <c r="F223" s="199"/>
      <c r="G223" s="199"/>
      <c r="H223" s="199"/>
      <c r="I223" s="199"/>
      <c r="J223" s="1"/>
      <c r="K223" s="1"/>
      <c r="L223" s="1"/>
      <c r="M223" s="208"/>
      <c r="N223" s="208"/>
      <c r="O223" s="1"/>
      <c r="P223" s="1"/>
      <c r="Q223" s="1"/>
      <c r="R223" s="1"/>
    </row>
    <row r="224" spans="1:18" ht="15.75" customHeight="1">
      <c r="A224" s="199"/>
      <c r="B224" s="200"/>
      <c r="C224" s="201"/>
      <c r="D224" s="201"/>
      <c r="E224" s="201"/>
      <c r="F224" s="199"/>
      <c r="G224" s="199"/>
      <c r="H224" s="199"/>
      <c r="I224" s="199"/>
      <c r="J224" s="1"/>
      <c r="K224" s="1"/>
      <c r="L224" s="1"/>
      <c r="M224" s="208"/>
      <c r="N224" s="208"/>
      <c r="O224" s="1"/>
      <c r="P224" s="1"/>
      <c r="Q224" s="1"/>
      <c r="R224" s="1"/>
    </row>
    <row r="225" spans="1:18" ht="15.75" customHeight="1">
      <c r="A225" s="199"/>
      <c r="B225" s="200"/>
      <c r="C225" s="201"/>
      <c r="D225" s="201"/>
      <c r="E225" s="201"/>
      <c r="F225" s="199"/>
      <c r="G225" s="199"/>
      <c r="H225" s="199"/>
      <c r="I225" s="199"/>
      <c r="J225" s="1"/>
      <c r="K225" s="1"/>
      <c r="L225" s="1"/>
      <c r="M225" s="208"/>
      <c r="N225" s="208"/>
      <c r="O225" s="1"/>
      <c r="P225" s="1"/>
      <c r="Q225" s="1"/>
      <c r="R225" s="1"/>
    </row>
    <row r="226" spans="1:18" ht="15.75" customHeight="1">
      <c r="A226" s="199"/>
      <c r="B226" s="200"/>
      <c r="C226" s="201"/>
      <c r="D226" s="201"/>
      <c r="E226" s="201"/>
      <c r="F226" s="199"/>
      <c r="G226" s="199"/>
      <c r="H226" s="199"/>
      <c r="I226" s="199"/>
      <c r="J226" s="1"/>
      <c r="K226" s="1"/>
      <c r="L226" s="1"/>
      <c r="M226" s="208"/>
      <c r="N226" s="208"/>
      <c r="O226" s="1"/>
      <c r="P226" s="1"/>
      <c r="Q226" s="1"/>
      <c r="R226" s="1"/>
    </row>
    <row r="227" spans="1:18" ht="15.75" customHeight="1">
      <c r="A227" s="199"/>
      <c r="B227" s="200"/>
      <c r="C227" s="201"/>
      <c r="D227" s="201"/>
      <c r="E227" s="201"/>
      <c r="F227" s="199"/>
      <c r="G227" s="199"/>
      <c r="H227" s="199"/>
      <c r="I227" s="199"/>
      <c r="J227" s="1"/>
      <c r="K227" s="1"/>
      <c r="L227" s="1"/>
      <c r="M227" s="208"/>
      <c r="N227" s="208"/>
      <c r="O227" s="1"/>
      <c r="P227" s="1"/>
      <c r="Q227" s="1"/>
      <c r="R227" s="1"/>
    </row>
    <row r="228" spans="1:18" ht="15.75" customHeight="1">
      <c r="A228" s="201"/>
      <c r="B228" s="200"/>
      <c r="C228" s="201"/>
      <c r="D228" s="201"/>
      <c r="E228" s="201"/>
      <c r="F228" s="201"/>
      <c r="G228" s="201"/>
      <c r="H228" s="201"/>
      <c r="I228" s="201"/>
      <c r="J228" s="1"/>
      <c r="K228" s="1"/>
      <c r="L228" s="1"/>
      <c r="M228" s="208"/>
      <c r="N228" s="208"/>
      <c r="O228" s="1"/>
      <c r="P228" s="1"/>
      <c r="Q228" s="1"/>
      <c r="R228" s="1"/>
    </row>
    <row r="229" spans="1:18" ht="15.75" customHeight="1">
      <c r="A229" s="201"/>
      <c r="B229" s="200"/>
      <c r="C229" s="201"/>
      <c r="D229" s="201"/>
      <c r="E229" s="201"/>
      <c r="F229" s="201"/>
      <c r="G229" s="201"/>
      <c r="H229" s="201"/>
      <c r="I229" s="201"/>
      <c r="J229" s="1"/>
      <c r="K229" s="1"/>
      <c r="L229" s="1"/>
      <c r="M229" s="208"/>
      <c r="N229" s="208"/>
      <c r="O229" s="1"/>
      <c r="P229" s="1"/>
      <c r="Q229" s="1"/>
      <c r="R229" s="1"/>
    </row>
    <row r="230" spans="1:18" ht="15.75" customHeight="1">
      <c r="A230" s="201"/>
      <c r="B230" s="200"/>
      <c r="C230" s="201"/>
      <c r="D230" s="201"/>
      <c r="E230" s="201"/>
      <c r="F230" s="201"/>
      <c r="G230" s="201"/>
      <c r="H230" s="201"/>
      <c r="I230" s="201"/>
      <c r="J230" s="1"/>
      <c r="K230" s="1"/>
      <c r="L230" s="1"/>
      <c r="M230" s="208"/>
      <c r="N230" s="208"/>
      <c r="O230" s="1"/>
      <c r="P230" s="1"/>
      <c r="Q230" s="1"/>
      <c r="R230" s="1"/>
    </row>
    <row r="231" spans="1:18" ht="15.75" customHeight="1">
      <c r="A231" s="201"/>
      <c r="B231" s="200"/>
      <c r="C231" s="201"/>
      <c r="D231" s="201"/>
      <c r="E231" s="201"/>
      <c r="F231" s="201"/>
      <c r="G231" s="201"/>
      <c r="H231" s="201"/>
      <c r="I231" s="201"/>
      <c r="J231" s="1"/>
      <c r="K231" s="1"/>
      <c r="L231" s="1"/>
      <c r="M231" s="208"/>
      <c r="N231" s="208"/>
      <c r="O231" s="1"/>
      <c r="P231" s="1"/>
      <c r="Q231" s="1"/>
      <c r="R231" s="1"/>
    </row>
    <row r="232" spans="1:18" ht="15.75" customHeight="1">
      <c r="A232" s="201"/>
      <c r="B232" s="200"/>
      <c r="C232" s="201"/>
      <c r="D232" s="201"/>
      <c r="E232" s="201"/>
      <c r="F232" s="201"/>
      <c r="G232" s="201"/>
      <c r="H232" s="201"/>
      <c r="I232" s="201"/>
      <c r="J232" s="1"/>
      <c r="K232" s="1"/>
      <c r="L232" s="1"/>
      <c r="M232" s="208"/>
      <c r="N232" s="208"/>
      <c r="O232" s="1"/>
      <c r="P232" s="1"/>
      <c r="Q232" s="1"/>
      <c r="R232" s="1"/>
    </row>
    <row r="233" spans="1:18" ht="15.75" customHeight="1">
      <c r="A233" s="201"/>
      <c r="B233" s="200"/>
      <c r="C233" s="201"/>
      <c r="D233" s="201"/>
      <c r="E233" s="201"/>
      <c r="F233" s="201"/>
      <c r="G233" s="201"/>
      <c r="H233" s="201"/>
      <c r="I233" s="201"/>
      <c r="J233" s="1"/>
      <c r="K233" s="1"/>
      <c r="L233" s="1"/>
      <c r="M233" s="208"/>
      <c r="N233" s="208"/>
      <c r="O233" s="1"/>
      <c r="P233" s="1"/>
      <c r="Q233" s="1"/>
      <c r="R233" s="1"/>
    </row>
    <row r="234" spans="1:18" ht="15.75" customHeight="1">
      <c r="M234" s="206"/>
      <c r="N234" s="206"/>
    </row>
    <row r="235" spans="1:18" ht="15.75" customHeight="1"/>
    <row r="236" spans="1:18" ht="15.75" customHeight="1"/>
    <row r="237" spans="1:18" ht="15.75" customHeight="1"/>
    <row r="238" spans="1:18" ht="15.75" customHeight="1"/>
    <row r="239" spans="1:18" ht="15.75" customHeight="1"/>
    <row r="240" spans="1:1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4">
    <mergeCell ref="AD4:AD5"/>
    <mergeCell ref="AE4:AE5"/>
    <mergeCell ref="AF4:AF5"/>
    <mergeCell ref="AG4:AG5"/>
    <mergeCell ref="AA4:AA5"/>
    <mergeCell ref="AB4:AB5"/>
    <mergeCell ref="AC4:AC5"/>
    <mergeCell ref="Q4:Q5"/>
    <mergeCell ref="R4:R5"/>
    <mergeCell ref="S4:S5"/>
    <mergeCell ref="T4:T5"/>
    <mergeCell ref="U4:U5"/>
    <mergeCell ref="V4:W4"/>
    <mergeCell ref="X4:Y4"/>
    <mergeCell ref="Z4:Z5"/>
    <mergeCell ref="D7:D10"/>
    <mergeCell ref="E7:E10"/>
    <mergeCell ref="F7:F10"/>
    <mergeCell ref="G7:G10"/>
    <mergeCell ref="J10:L10"/>
    <mergeCell ref="AD1:AG1"/>
    <mergeCell ref="AA1:AC1"/>
    <mergeCell ref="J2:L3"/>
    <mergeCell ref="M2:N3"/>
    <mergeCell ref="O2:R3"/>
    <mergeCell ref="S2:U3"/>
    <mergeCell ref="V2:Z3"/>
    <mergeCell ref="AD2:AG3"/>
    <mergeCell ref="AA2:AC3"/>
    <mergeCell ref="J1:L1"/>
    <mergeCell ref="M1:N1"/>
    <mergeCell ref="O1:R1"/>
    <mergeCell ref="S1:U1"/>
    <mergeCell ref="V1:Z1"/>
    <mergeCell ref="Q34:R34"/>
    <mergeCell ref="AA31:AC31"/>
    <mergeCell ref="S11:U11"/>
    <mergeCell ref="V11:Z11"/>
    <mergeCell ref="S12:U12"/>
    <mergeCell ref="V12:Z12"/>
    <mergeCell ref="S13:U13"/>
    <mergeCell ref="V13:Z13"/>
    <mergeCell ref="Z15:Z17"/>
    <mergeCell ref="V23:Z23"/>
    <mergeCell ref="V28:Z28"/>
    <mergeCell ref="S31:U31"/>
    <mergeCell ref="V31:Z31"/>
    <mergeCell ref="V32:Z32"/>
    <mergeCell ref="H4:I4"/>
    <mergeCell ref="A6:A20"/>
    <mergeCell ref="S7:U7"/>
    <mergeCell ref="V7:Z7"/>
    <mergeCell ref="S8:U8"/>
    <mergeCell ref="V8:Z8"/>
    <mergeCell ref="S9:U9"/>
    <mergeCell ref="V9:Z9"/>
    <mergeCell ref="V10:Z10"/>
    <mergeCell ref="J4:J5"/>
    <mergeCell ref="K4:K5"/>
    <mergeCell ref="L4:L5"/>
    <mergeCell ref="M4:M5"/>
    <mergeCell ref="N4:N5"/>
    <mergeCell ref="O4:O5"/>
    <mergeCell ref="P4:P5"/>
    <mergeCell ref="A4:A5"/>
    <mergeCell ref="D4:D5"/>
    <mergeCell ref="E4:E5"/>
    <mergeCell ref="F4:F5"/>
    <mergeCell ref="G4:G5"/>
    <mergeCell ref="J23:L23"/>
    <mergeCell ref="J28:L28"/>
    <mergeCell ref="J30:L30"/>
    <mergeCell ref="J32:L32"/>
    <mergeCell ref="M34:N34"/>
    <mergeCell ref="D15:D17"/>
    <mergeCell ref="E15:E17"/>
    <mergeCell ref="F15:F17"/>
    <mergeCell ref="G15:G17"/>
    <mergeCell ref="J20:L20"/>
    <mergeCell ref="B15:B17"/>
    <mergeCell ref="C15:C17"/>
    <mergeCell ref="A21:A27"/>
    <mergeCell ref="A28:A30"/>
    <mergeCell ref="A31:A32"/>
    <mergeCell ref="D11:D14"/>
    <mergeCell ref="E11:E14"/>
    <mergeCell ref="F11:F14"/>
    <mergeCell ref="G11:G14"/>
    <mergeCell ref="J14:L14"/>
    <mergeCell ref="B4:C5"/>
    <mergeCell ref="B7:B10"/>
    <mergeCell ref="C7:C10"/>
    <mergeCell ref="B11:B14"/>
    <mergeCell ref="C11:C14"/>
  </mergeCells>
  <hyperlinks>
    <hyperlink ref="K15" r:id="rId1" xr:uid="{00000000-0004-0000-0300-000000000000}"/>
    <hyperlink ref="T18" r:id="rId2" xr:uid="{00000000-0004-0000-0300-000001000000}"/>
    <hyperlink ref="T19" r:id="rId3" xr:uid="{00000000-0004-0000-0300-000002000000}"/>
    <hyperlink ref="T20" r:id="rId4" xr:uid="{00000000-0004-0000-0300-000003000000}"/>
    <hyperlink ref="T21" r:id="rId5" xr:uid="{00000000-0004-0000-0300-000004000000}"/>
    <hyperlink ref="T22" r:id="rId6" xr:uid="{00000000-0004-0000-0300-000005000000}"/>
    <hyperlink ref="K24" r:id="rId7" xr:uid="{00000000-0004-0000-0300-000006000000}"/>
  </hyperlinks>
  <pageMargins left="0.7" right="0.7" top="0.75" bottom="0.75" header="0" footer="0"/>
  <pageSetup scale="34" orientation="landscape"/>
  <headerFooter>
    <oddHeader>&amp;C&amp;A</oddHeader>
    <oddFooter>&amp;CPágina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001"/>
  <sheetViews>
    <sheetView topLeftCell="A30" zoomScale="80" zoomScaleNormal="80" workbookViewId="0">
      <selection activeCell="F33" sqref="F33"/>
    </sheetView>
  </sheetViews>
  <sheetFormatPr defaultColWidth="14.42578125" defaultRowHeight="15" customHeight="1"/>
  <cols>
    <col min="1" max="1" width="20.28515625" customWidth="1"/>
    <col min="2" max="2" width="6.28515625" customWidth="1"/>
    <col min="3" max="3" width="36.85546875" customWidth="1"/>
    <col min="4" max="4" width="27" customWidth="1"/>
    <col min="5" max="5" width="20.42578125" customWidth="1"/>
    <col min="6" max="6" width="33.5703125" customWidth="1"/>
    <col min="7" max="7" width="16" customWidth="1"/>
    <col min="8" max="8" width="15.7109375" customWidth="1"/>
    <col min="9" max="9" width="18.5703125" customWidth="1"/>
    <col min="10" max="12" width="22.7109375" hidden="1" customWidth="1"/>
    <col min="13" max="14" width="12.42578125" hidden="1" customWidth="1"/>
    <col min="15" max="16" width="25.28515625" hidden="1" customWidth="1"/>
    <col min="17" max="18" width="12.42578125" hidden="1" customWidth="1"/>
    <col min="19" max="19" width="44.7109375" hidden="1" customWidth="1"/>
    <col min="20" max="20" width="44.42578125" hidden="1" customWidth="1"/>
    <col min="21" max="21" width="34.7109375" hidden="1" customWidth="1"/>
    <col min="27" max="33" width="23.5703125" customWidth="1"/>
  </cols>
  <sheetData>
    <row r="1" spans="1:33" ht="28.5" customHeight="1">
      <c r="A1" s="209"/>
      <c r="B1" s="209"/>
      <c r="C1" s="210"/>
      <c r="D1" s="211"/>
      <c r="E1" s="210"/>
      <c r="F1" s="210"/>
      <c r="G1" s="210"/>
      <c r="H1" s="210"/>
      <c r="I1" s="209"/>
      <c r="J1" s="686" t="s">
        <v>10</v>
      </c>
      <c r="K1" s="666"/>
      <c r="L1" s="667"/>
      <c r="M1" s="687" t="s">
        <v>11</v>
      </c>
      <c r="N1" s="667"/>
      <c r="O1" s="750" t="s">
        <v>12</v>
      </c>
      <c r="P1" s="666"/>
      <c r="Q1" s="666"/>
      <c r="R1" s="667"/>
      <c r="S1" s="686" t="s">
        <v>13</v>
      </c>
      <c r="T1" s="666"/>
      <c r="U1" s="667"/>
      <c r="V1" s="688" t="s">
        <v>14</v>
      </c>
      <c r="W1" s="689"/>
      <c r="X1" s="689"/>
      <c r="Y1" s="689"/>
      <c r="Z1" s="689"/>
      <c r="AA1" s="686" t="s">
        <v>15</v>
      </c>
      <c r="AB1" s="666"/>
      <c r="AC1" s="667"/>
      <c r="AD1" s="687" t="s">
        <v>16</v>
      </c>
      <c r="AE1" s="666"/>
      <c r="AF1" s="666"/>
      <c r="AG1" s="667"/>
    </row>
    <row r="2" spans="1:33" ht="12.75">
      <c r="A2" s="209"/>
      <c r="B2" s="209"/>
      <c r="H2" s="209"/>
      <c r="I2" s="209"/>
      <c r="J2" s="690" t="s">
        <v>17</v>
      </c>
      <c r="K2" s="691"/>
      <c r="L2" s="700"/>
      <c r="M2" s="696" t="s">
        <v>18</v>
      </c>
      <c r="N2" s="700"/>
      <c r="O2" s="751" t="s">
        <v>18</v>
      </c>
      <c r="P2" s="691"/>
      <c r="Q2" s="691"/>
      <c r="R2" s="700"/>
      <c r="S2" s="690" t="s">
        <v>17</v>
      </c>
      <c r="T2" s="691"/>
      <c r="U2" s="692"/>
      <c r="V2" s="699" t="s">
        <v>19</v>
      </c>
      <c r="W2" s="691"/>
      <c r="X2" s="691"/>
      <c r="Y2" s="691"/>
      <c r="Z2" s="700"/>
      <c r="AA2" s="690" t="s">
        <v>17</v>
      </c>
      <c r="AB2" s="691"/>
      <c r="AC2" s="692"/>
      <c r="AD2" s="696" t="s">
        <v>18</v>
      </c>
      <c r="AE2" s="691"/>
      <c r="AF2" s="691"/>
      <c r="AG2" s="697"/>
    </row>
    <row r="3" spans="1:33" ht="12.75">
      <c r="A3" s="209"/>
      <c r="B3" s="209"/>
      <c r="C3" s="209"/>
      <c r="D3" s="209"/>
      <c r="E3" s="209"/>
      <c r="F3" s="209"/>
      <c r="G3" s="209"/>
      <c r="H3" s="209"/>
      <c r="I3" s="209"/>
      <c r="J3" s="701"/>
      <c r="K3" s="683"/>
      <c r="L3" s="684"/>
      <c r="M3" s="701"/>
      <c r="N3" s="684"/>
      <c r="O3" s="701"/>
      <c r="P3" s="683"/>
      <c r="Q3" s="683"/>
      <c r="R3" s="684"/>
      <c r="S3" s="693"/>
      <c r="T3" s="694"/>
      <c r="U3" s="695"/>
      <c r="V3" s="701"/>
      <c r="W3" s="683"/>
      <c r="X3" s="683"/>
      <c r="Y3" s="683"/>
      <c r="Z3" s="684"/>
      <c r="AA3" s="693"/>
      <c r="AB3" s="694"/>
      <c r="AC3" s="695"/>
      <c r="AD3" s="693"/>
      <c r="AE3" s="694"/>
      <c r="AF3" s="694"/>
      <c r="AG3" s="698"/>
    </row>
    <row r="4" spans="1:33" ht="12.75">
      <c r="A4" s="84" t="s">
        <v>264</v>
      </c>
      <c r="B4" s="711" t="s">
        <v>21</v>
      </c>
      <c r="C4" s="700"/>
      <c r="D4" s="708" t="s">
        <v>22</v>
      </c>
      <c r="E4" s="708" t="s">
        <v>23</v>
      </c>
      <c r="F4" s="708" t="s">
        <v>24</v>
      </c>
      <c r="G4" s="708" t="s">
        <v>25</v>
      </c>
      <c r="H4" s="732" t="s">
        <v>26</v>
      </c>
      <c r="I4" s="667"/>
      <c r="J4" s="671" t="s">
        <v>455</v>
      </c>
      <c r="K4" s="671" t="s">
        <v>28</v>
      </c>
      <c r="L4" s="671" t="s">
        <v>29</v>
      </c>
      <c r="M4" s="674" t="s">
        <v>30</v>
      </c>
      <c r="N4" s="674" t="s">
        <v>31</v>
      </c>
      <c r="O4" s="752" t="s">
        <v>32</v>
      </c>
      <c r="P4" s="752" t="s">
        <v>33</v>
      </c>
      <c r="Q4" s="674" t="s">
        <v>30</v>
      </c>
      <c r="R4" s="674" t="s">
        <v>31</v>
      </c>
      <c r="S4" s="671" t="s">
        <v>456</v>
      </c>
      <c r="T4" s="671" t="s">
        <v>28</v>
      </c>
      <c r="U4" s="671" t="s">
        <v>29</v>
      </c>
      <c r="V4" s="676" t="s">
        <v>35</v>
      </c>
      <c r="W4" s="667"/>
      <c r="X4" s="676" t="s">
        <v>36</v>
      </c>
      <c r="Y4" s="667"/>
      <c r="Z4" s="673" t="s">
        <v>37</v>
      </c>
      <c r="AA4" s="671" t="s">
        <v>457</v>
      </c>
      <c r="AB4" s="671" t="s">
        <v>28</v>
      </c>
      <c r="AC4" s="671" t="s">
        <v>29</v>
      </c>
      <c r="AD4" s="674" t="s">
        <v>32</v>
      </c>
      <c r="AE4" s="674" t="s">
        <v>33</v>
      </c>
      <c r="AF4" s="674" t="s">
        <v>30</v>
      </c>
      <c r="AG4" s="674" t="s">
        <v>31</v>
      </c>
    </row>
    <row r="5" spans="1:33" ht="18.75" customHeight="1">
      <c r="A5" s="212"/>
      <c r="B5" s="701"/>
      <c r="C5" s="684"/>
      <c r="D5" s="672"/>
      <c r="E5" s="672"/>
      <c r="F5" s="672"/>
      <c r="G5" s="672"/>
      <c r="H5" s="213" t="s">
        <v>458</v>
      </c>
      <c r="I5" s="213" t="s">
        <v>459</v>
      </c>
      <c r="J5" s="672"/>
      <c r="K5" s="672"/>
      <c r="L5" s="672"/>
      <c r="M5" s="672"/>
      <c r="N5" s="672"/>
      <c r="O5" s="672"/>
      <c r="P5" s="672"/>
      <c r="Q5" s="672"/>
      <c r="R5" s="672"/>
      <c r="S5" s="672"/>
      <c r="T5" s="672"/>
      <c r="U5" s="672"/>
      <c r="V5" s="14" t="s">
        <v>41</v>
      </c>
      <c r="W5" s="14" t="s">
        <v>42</v>
      </c>
      <c r="X5" s="14" t="s">
        <v>41</v>
      </c>
      <c r="Y5" s="14" t="s">
        <v>42</v>
      </c>
      <c r="Z5" s="672"/>
      <c r="AA5" s="672"/>
      <c r="AB5" s="672"/>
      <c r="AC5" s="672"/>
      <c r="AD5" s="672"/>
      <c r="AE5" s="672"/>
      <c r="AF5" s="672"/>
      <c r="AG5" s="672"/>
    </row>
    <row r="6" spans="1:33" ht="409.5" customHeight="1">
      <c r="A6" s="733" t="s">
        <v>460</v>
      </c>
      <c r="B6" s="743" t="s">
        <v>44</v>
      </c>
      <c r="C6" s="742" t="s">
        <v>461</v>
      </c>
      <c r="D6" s="742" t="s">
        <v>462</v>
      </c>
      <c r="E6" s="730" t="s">
        <v>463</v>
      </c>
      <c r="F6" s="730" t="s">
        <v>464</v>
      </c>
      <c r="G6" s="731" t="s">
        <v>465</v>
      </c>
      <c r="H6" s="214">
        <v>44228</v>
      </c>
      <c r="I6" s="214">
        <v>44377</v>
      </c>
      <c r="J6" s="58" t="s">
        <v>466</v>
      </c>
      <c r="K6" s="215" t="s">
        <v>467</v>
      </c>
      <c r="L6" s="58" t="s">
        <v>468</v>
      </c>
      <c r="M6" s="89">
        <v>0</v>
      </c>
      <c r="N6" s="89">
        <v>0</v>
      </c>
      <c r="O6" s="216" t="s">
        <v>469</v>
      </c>
      <c r="P6" s="217" t="s">
        <v>470</v>
      </c>
      <c r="Q6" s="218">
        <v>1</v>
      </c>
      <c r="R6" s="218">
        <v>0.5</v>
      </c>
      <c r="S6" s="219" t="s">
        <v>471</v>
      </c>
      <c r="T6" s="220" t="s">
        <v>472</v>
      </c>
      <c r="U6" s="219" t="s">
        <v>473</v>
      </c>
      <c r="V6" s="119" t="s">
        <v>57</v>
      </c>
      <c r="W6" s="89"/>
      <c r="X6" s="120" t="s">
        <v>57</v>
      </c>
      <c r="Y6" s="89"/>
      <c r="Z6" s="120" t="s">
        <v>253</v>
      </c>
      <c r="AA6" s="98"/>
      <c r="AB6" s="98"/>
      <c r="AC6" s="98"/>
      <c r="AD6" s="98"/>
      <c r="AE6" s="98"/>
      <c r="AF6" s="98"/>
      <c r="AG6" s="98"/>
    </row>
    <row r="7" spans="1:33" ht="42.75" customHeight="1">
      <c r="A7" s="734"/>
      <c r="B7" s="672"/>
      <c r="C7" s="672"/>
      <c r="D7" s="672"/>
      <c r="E7" s="672"/>
      <c r="F7" s="672"/>
      <c r="G7" s="672"/>
      <c r="H7" s="214">
        <v>44470</v>
      </c>
      <c r="I7" s="221">
        <v>44545</v>
      </c>
      <c r="J7" s="702" t="s">
        <v>64</v>
      </c>
      <c r="K7" s="683"/>
      <c r="L7" s="684"/>
      <c r="M7" s="89">
        <v>0</v>
      </c>
      <c r="N7" s="89">
        <v>0</v>
      </c>
      <c r="O7" s="214"/>
      <c r="P7" s="214"/>
      <c r="Q7" s="157">
        <v>0</v>
      </c>
      <c r="R7" s="157">
        <v>0</v>
      </c>
      <c r="S7" s="98"/>
      <c r="T7" s="98"/>
      <c r="U7" s="98"/>
      <c r="V7" s="682" t="s">
        <v>69</v>
      </c>
      <c r="W7" s="683"/>
      <c r="X7" s="683"/>
      <c r="Y7" s="683"/>
      <c r="Z7" s="684"/>
      <c r="AA7" s="222"/>
      <c r="AB7" s="222"/>
      <c r="AC7" s="222"/>
      <c r="AD7" s="98"/>
      <c r="AE7" s="98"/>
      <c r="AF7" s="98"/>
      <c r="AG7" s="98"/>
    </row>
    <row r="8" spans="1:33" ht="175.5" customHeight="1">
      <c r="A8" s="734"/>
      <c r="B8" s="223" t="s">
        <v>59</v>
      </c>
      <c r="C8" s="224" t="s">
        <v>474</v>
      </c>
      <c r="D8" s="224" t="s">
        <v>475</v>
      </c>
      <c r="E8" s="89" t="s">
        <v>336</v>
      </c>
      <c r="F8" s="89" t="s">
        <v>476</v>
      </c>
      <c r="G8" s="89" t="s">
        <v>277</v>
      </c>
      <c r="H8" s="214">
        <v>44229</v>
      </c>
      <c r="I8" s="214">
        <v>44407</v>
      </c>
      <c r="J8" s="89" t="s">
        <v>477</v>
      </c>
      <c r="K8" s="158" t="s">
        <v>478</v>
      </c>
      <c r="L8" s="214">
        <v>44383</v>
      </c>
      <c r="M8" s="89">
        <v>0</v>
      </c>
      <c r="N8" s="89">
        <v>0</v>
      </c>
      <c r="O8" s="225" t="s">
        <v>479</v>
      </c>
      <c r="P8" s="217" t="s">
        <v>480</v>
      </c>
      <c r="Q8" s="218">
        <v>1</v>
      </c>
      <c r="R8" s="218">
        <v>1</v>
      </c>
      <c r="S8" s="120" t="s">
        <v>481</v>
      </c>
      <c r="T8" s="226" t="s">
        <v>482</v>
      </c>
      <c r="U8" s="168"/>
      <c r="V8" s="685" t="s">
        <v>88</v>
      </c>
      <c r="W8" s="666"/>
      <c r="X8" s="666"/>
      <c r="Y8" s="666"/>
      <c r="Z8" s="667"/>
      <c r="AA8" s="98"/>
      <c r="AB8" s="98"/>
      <c r="AC8" s="98"/>
      <c r="AD8" s="98"/>
      <c r="AE8" s="98"/>
      <c r="AF8" s="98"/>
      <c r="AG8" s="98"/>
    </row>
    <row r="9" spans="1:33" ht="141" customHeight="1">
      <c r="A9" s="734"/>
      <c r="B9" s="227" t="s">
        <v>70</v>
      </c>
      <c r="C9" s="228" t="s">
        <v>483</v>
      </c>
      <c r="D9" s="228" t="s">
        <v>484</v>
      </c>
      <c r="E9" s="132" t="s">
        <v>358</v>
      </c>
      <c r="F9" s="132" t="s">
        <v>485</v>
      </c>
      <c r="G9" s="132" t="s">
        <v>486</v>
      </c>
      <c r="H9" s="214">
        <v>44287</v>
      </c>
      <c r="I9" s="221">
        <v>44545</v>
      </c>
      <c r="J9" s="89" t="s">
        <v>487</v>
      </c>
      <c r="K9" s="89" t="s">
        <v>488</v>
      </c>
      <c r="L9" s="214">
        <v>44439</v>
      </c>
      <c r="M9" s="89">
        <v>0</v>
      </c>
      <c r="N9" s="89">
        <v>0</v>
      </c>
      <c r="O9" s="225" t="s">
        <v>489</v>
      </c>
      <c r="P9" s="229" t="s">
        <v>490</v>
      </c>
      <c r="Q9" s="218">
        <v>1</v>
      </c>
      <c r="R9" s="218">
        <v>0.5</v>
      </c>
      <c r="S9" s="120" t="s">
        <v>491</v>
      </c>
      <c r="T9" s="120" t="s">
        <v>492</v>
      </c>
      <c r="U9" s="168">
        <v>44500</v>
      </c>
      <c r="V9" s="119" t="s">
        <v>57</v>
      </c>
      <c r="W9" s="89"/>
      <c r="X9" s="120" t="s">
        <v>57</v>
      </c>
      <c r="Y9" s="89"/>
      <c r="Z9" s="120" t="s">
        <v>253</v>
      </c>
      <c r="AA9" s="98"/>
      <c r="AB9" s="98"/>
      <c r="AC9" s="98"/>
      <c r="AD9" s="98"/>
      <c r="AE9" s="98"/>
      <c r="AF9" s="98"/>
      <c r="AG9" s="98"/>
    </row>
    <row r="10" spans="1:33" ht="112.5" customHeight="1">
      <c r="A10" s="734"/>
      <c r="B10" s="227" t="s">
        <v>493</v>
      </c>
      <c r="C10" s="228" t="s">
        <v>494</v>
      </c>
      <c r="D10" s="228" t="s">
        <v>495</v>
      </c>
      <c r="E10" s="132" t="s">
        <v>496</v>
      </c>
      <c r="F10" s="132" t="s">
        <v>497</v>
      </c>
      <c r="G10" s="132" t="s">
        <v>486</v>
      </c>
      <c r="H10" s="214">
        <v>44197</v>
      </c>
      <c r="I10" s="221">
        <v>44530</v>
      </c>
      <c r="J10" s="214"/>
      <c r="K10" s="214"/>
      <c r="L10" s="214"/>
      <c r="M10" s="89">
        <v>0</v>
      </c>
      <c r="N10" s="89">
        <v>0</v>
      </c>
      <c r="O10" s="230" t="s">
        <v>498</v>
      </c>
      <c r="P10" s="231" t="s">
        <v>499</v>
      </c>
      <c r="Q10" s="232">
        <v>0</v>
      </c>
      <c r="R10" s="232">
        <v>0</v>
      </c>
      <c r="S10" s="98"/>
      <c r="T10" s="98"/>
      <c r="U10" s="98"/>
      <c r="V10" s="682" t="s">
        <v>69</v>
      </c>
      <c r="W10" s="683"/>
      <c r="X10" s="683"/>
      <c r="Y10" s="683"/>
      <c r="Z10" s="684"/>
      <c r="AA10" s="222"/>
      <c r="AB10" s="222"/>
      <c r="AC10" s="222"/>
      <c r="AD10" s="98"/>
      <c r="AE10" s="98"/>
      <c r="AF10" s="98"/>
      <c r="AG10" s="98"/>
    </row>
    <row r="11" spans="1:33" ht="183" customHeight="1">
      <c r="A11" s="734"/>
      <c r="B11" s="227" t="s">
        <v>500</v>
      </c>
      <c r="C11" s="228" t="s">
        <v>501</v>
      </c>
      <c r="D11" s="228" t="s">
        <v>502</v>
      </c>
      <c r="E11" s="132" t="s">
        <v>503</v>
      </c>
      <c r="F11" s="132" t="s">
        <v>504</v>
      </c>
      <c r="G11" s="132" t="s">
        <v>486</v>
      </c>
      <c r="H11" s="214">
        <v>44197</v>
      </c>
      <c r="I11" s="221">
        <v>44561</v>
      </c>
      <c r="J11" s="89" t="s">
        <v>505</v>
      </c>
      <c r="K11" s="158" t="s">
        <v>506</v>
      </c>
      <c r="L11" s="214">
        <v>44414</v>
      </c>
      <c r="M11" s="89">
        <v>3</v>
      </c>
      <c r="N11" s="89">
        <v>3</v>
      </c>
      <c r="O11" s="230" t="s">
        <v>507</v>
      </c>
      <c r="P11" s="233" t="s">
        <v>508</v>
      </c>
      <c r="Q11" s="232">
        <v>3</v>
      </c>
      <c r="R11" s="232">
        <v>3</v>
      </c>
      <c r="S11" s="219" t="s">
        <v>509</v>
      </c>
      <c r="T11" s="234" t="s">
        <v>510</v>
      </c>
      <c r="U11" s="235">
        <v>44508</v>
      </c>
      <c r="V11" s="119" t="s">
        <v>57</v>
      </c>
      <c r="W11" s="89"/>
      <c r="X11" s="120" t="s">
        <v>57</v>
      </c>
      <c r="Y11" s="89"/>
      <c r="Z11" s="120" t="s">
        <v>253</v>
      </c>
      <c r="AA11" s="98"/>
      <c r="AB11" s="98"/>
      <c r="AC11" s="98"/>
      <c r="AD11" s="98"/>
      <c r="AE11" s="98"/>
      <c r="AF11" s="98"/>
      <c r="AG11" s="98"/>
    </row>
    <row r="12" spans="1:33" ht="169.5" customHeight="1">
      <c r="A12" s="734"/>
      <c r="B12" s="227" t="s">
        <v>511</v>
      </c>
      <c r="C12" s="236" t="s">
        <v>512</v>
      </c>
      <c r="D12" s="237" t="s">
        <v>513</v>
      </c>
      <c r="E12" s="238" t="s">
        <v>514</v>
      </c>
      <c r="F12" s="238" t="s">
        <v>515</v>
      </c>
      <c r="G12" s="238" t="s">
        <v>516</v>
      </c>
      <c r="H12" s="214">
        <v>44197</v>
      </c>
      <c r="I12" s="221">
        <v>44561</v>
      </c>
      <c r="J12" s="158" t="s">
        <v>517</v>
      </c>
      <c r="K12" s="173" t="s">
        <v>518</v>
      </c>
      <c r="L12" s="214">
        <v>44441</v>
      </c>
      <c r="M12" s="89">
        <v>2</v>
      </c>
      <c r="N12" s="89">
        <v>2</v>
      </c>
      <c r="O12" s="230" t="s">
        <v>519</v>
      </c>
      <c r="P12" s="231" t="s">
        <v>520</v>
      </c>
      <c r="Q12" s="232">
        <v>2</v>
      </c>
      <c r="R12" s="232">
        <v>2</v>
      </c>
      <c r="S12" s="219" t="s">
        <v>521</v>
      </c>
      <c r="T12" s="239" t="s">
        <v>522</v>
      </c>
      <c r="U12" s="235">
        <v>44505</v>
      </c>
      <c r="V12" s="119" t="s">
        <v>57</v>
      </c>
      <c r="W12" s="89"/>
      <c r="X12" s="120" t="s">
        <v>57</v>
      </c>
      <c r="Y12" s="89"/>
      <c r="Z12" s="120" t="s">
        <v>253</v>
      </c>
      <c r="AA12" s="98"/>
      <c r="AB12" s="98"/>
      <c r="AC12" s="98"/>
      <c r="AD12" s="98"/>
      <c r="AE12" s="98"/>
      <c r="AF12" s="98"/>
      <c r="AG12" s="98"/>
    </row>
    <row r="13" spans="1:33" ht="178.5" customHeight="1">
      <c r="A13" s="734"/>
      <c r="B13" s="227" t="s">
        <v>523</v>
      </c>
      <c r="C13" s="236" t="s">
        <v>524</v>
      </c>
      <c r="D13" s="237" t="s">
        <v>525</v>
      </c>
      <c r="E13" s="238" t="s">
        <v>380</v>
      </c>
      <c r="F13" s="238" t="s">
        <v>526</v>
      </c>
      <c r="G13" s="238" t="s">
        <v>527</v>
      </c>
      <c r="H13" s="214">
        <v>44228</v>
      </c>
      <c r="I13" s="221">
        <v>44530</v>
      </c>
      <c r="J13" s="89" t="s">
        <v>528</v>
      </c>
      <c r="K13" s="158" t="s">
        <v>529</v>
      </c>
      <c r="L13" s="240">
        <v>44408</v>
      </c>
      <c r="M13" s="89">
        <v>0</v>
      </c>
      <c r="N13" s="89">
        <v>0</v>
      </c>
      <c r="O13" s="225" t="s">
        <v>530</v>
      </c>
      <c r="P13" s="217" t="s">
        <v>531</v>
      </c>
      <c r="Q13" s="218">
        <v>0</v>
      </c>
      <c r="R13" s="218">
        <v>0</v>
      </c>
      <c r="S13" s="241" t="s">
        <v>532</v>
      </c>
      <c r="T13" s="242" t="s">
        <v>533</v>
      </c>
      <c r="U13" s="243">
        <v>44500</v>
      </c>
      <c r="V13" s="119" t="s">
        <v>57</v>
      </c>
      <c r="W13" s="89"/>
      <c r="X13" s="120" t="s">
        <v>57</v>
      </c>
      <c r="Y13" s="89"/>
      <c r="Z13" s="120" t="s">
        <v>253</v>
      </c>
      <c r="AA13" s="98"/>
      <c r="AB13" s="98"/>
      <c r="AC13" s="98"/>
      <c r="AD13" s="98"/>
      <c r="AE13" s="98"/>
      <c r="AF13" s="98"/>
      <c r="AG13" s="98"/>
    </row>
    <row r="14" spans="1:33" ht="67.5" customHeight="1">
      <c r="A14" s="734"/>
      <c r="B14" s="227" t="s">
        <v>534</v>
      </c>
      <c r="C14" s="236" t="s">
        <v>535</v>
      </c>
      <c r="D14" s="237" t="s">
        <v>536</v>
      </c>
      <c r="E14" s="238" t="s">
        <v>380</v>
      </c>
      <c r="F14" s="238" t="s">
        <v>537</v>
      </c>
      <c r="G14" s="238" t="s">
        <v>527</v>
      </c>
      <c r="H14" s="214">
        <v>44228</v>
      </c>
      <c r="I14" s="221">
        <v>44530</v>
      </c>
      <c r="J14" s="89" t="s">
        <v>538</v>
      </c>
      <c r="K14" s="158" t="s">
        <v>539</v>
      </c>
      <c r="L14" s="214">
        <v>44439</v>
      </c>
      <c r="M14" s="89">
        <v>0</v>
      </c>
      <c r="N14" s="89">
        <v>0</v>
      </c>
      <c r="O14" s="244" t="s">
        <v>540</v>
      </c>
      <c r="P14" s="231" t="s">
        <v>541</v>
      </c>
      <c r="Q14" s="232">
        <v>1</v>
      </c>
      <c r="R14" s="232">
        <v>1</v>
      </c>
      <c r="S14" s="241" t="s">
        <v>542</v>
      </c>
      <c r="T14" s="242" t="s">
        <v>543</v>
      </c>
      <c r="U14" s="245">
        <v>44500</v>
      </c>
      <c r="V14" s="119" t="s">
        <v>57</v>
      </c>
      <c r="W14" s="89"/>
      <c r="X14" s="120" t="s">
        <v>57</v>
      </c>
      <c r="Y14" s="89"/>
      <c r="Z14" s="120" t="s">
        <v>253</v>
      </c>
      <c r="AA14" s="98"/>
      <c r="AB14" s="98"/>
      <c r="AC14" s="98"/>
      <c r="AD14" s="98"/>
      <c r="AE14" s="98"/>
      <c r="AF14" s="98"/>
      <c r="AG14" s="98"/>
    </row>
    <row r="15" spans="1:33" ht="64.5" customHeight="1">
      <c r="A15" s="734"/>
      <c r="B15" s="227" t="s">
        <v>544</v>
      </c>
      <c r="C15" s="236" t="s">
        <v>545</v>
      </c>
      <c r="D15" s="237" t="s">
        <v>546</v>
      </c>
      <c r="E15" s="238" t="s">
        <v>380</v>
      </c>
      <c r="F15" s="238" t="s">
        <v>547</v>
      </c>
      <c r="G15" s="238" t="s">
        <v>527</v>
      </c>
      <c r="H15" s="214">
        <v>44228</v>
      </c>
      <c r="I15" s="221">
        <v>44545</v>
      </c>
      <c r="J15" s="89" t="s">
        <v>548</v>
      </c>
      <c r="K15" s="158" t="s">
        <v>549</v>
      </c>
      <c r="L15" s="214">
        <v>44439</v>
      </c>
      <c r="M15" s="89">
        <v>0</v>
      </c>
      <c r="N15" s="89">
        <v>0</v>
      </c>
      <c r="O15" s="230" t="s">
        <v>550</v>
      </c>
      <c r="P15" s="231" t="s">
        <v>551</v>
      </c>
      <c r="Q15" s="232">
        <v>1</v>
      </c>
      <c r="R15" s="232">
        <v>1</v>
      </c>
      <c r="S15" s="241" t="s">
        <v>552</v>
      </c>
      <c r="T15" s="242" t="s">
        <v>553</v>
      </c>
      <c r="U15" s="245">
        <v>44500</v>
      </c>
      <c r="V15" s="119" t="s">
        <v>57</v>
      </c>
      <c r="W15" s="89"/>
      <c r="X15" s="120" t="s">
        <v>57</v>
      </c>
      <c r="Y15" s="89"/>
      <c r="Z15" s="120" t="s">
        <v>253</v>
      </c>
      <c r="AA15" s="98"/>
      <c r="AB15" s="98"/>
      <c r="AC15" s="98"/>
      <c r="AD15" s="98"/>
      <c r="AE15" s="98"/>
      <c r="AF15" s="98"/>
      <c r="AG15" s="98"/>
    </row>
    <row r="16" spans="1:33" ht="87" customHeight="1">
      <c r="A16" s="734"/>
      <c r="B16" s="246" t="s">
        <v>554</v>
      </c>
      <c r="C16" s="237" t="s">
        <v>555</v>
      </c>
      <c r="D16" s="237" t="s">
        <v>556</v>
      </c>
      <c r="E16" s="238" t="s">
        <v>380</v>
      </c>
      <c r="F16" s="238" t="s">
        <v>557</v>
      </c>
      <c r="G16" s="238" t="s">
        <v>527</v>
      </c>
      <c r="H16" s="214">
        <v>44440</v>
      </c>
      <c r="I16" s="221">
        <v>44530</v>
      </c>
      <c r="J16" s="89" t="s">
        <v>558</v>
      </c>
      <c r="K16" s="89" t="s">
        <v>111</v>
      </c>
      <c r="L16" s="89" t="s">
        <v>111</v>
      </c>
      <c r="M16" s="89">
        <v>0</v>
      </c>
      <c r="N16" s="89">
        <v>0</v>
      </c>
      <c r="O16" s="230" t="s">
        <v>559</v>
      </c>
      <c r="P16" s="231" t="s">
        <v>560</v>
      </c>
      <c r="Q16" s="232">
        <v>0</v>
      </c>
      <c r="R16" s="232">
        <v>0</v>
      </c>
      <c r="S16" s="241" t="s">
        <v>558</v>
      </c>
      <c r="T16" s="89" t="s">
        <v>111</v>
      </c>
      <c r="U16" s="89" t="s">
        <v>111</v>
      </c>
      <c r="V16" s="682" t="s">
        <v>69</v>
      </c>
      <c r="W16" s="683"/>
      <c r="X16" s="683"/>
      <c r="Y16" s="683"/>
      <c r="Z16" s="684"/>
      <c r="AA16" s="222"/>
      <c r="AB16" s="222"/>
      <c r="AC16" s="222"/>
      <c r="AD16" s="98"/>
      <c r="AE16" s="98"/>
      <c r="AF16" s="98"/>
      <c r="AG16" s="98"/>
    </row>
    <row r="17" spans="1:33" ht="409.5">
      <c r="A17" s="735"/>
      <c r="B17" s="247" t="s">
        <v>561</v>
      </c>
      <c r="C17" s="136" t="s">
        <v>562</v>
      </c>
      <c r="D17" s="188" t="s">
        <v>563</v>
      </c>
      <c r="E17" s="188" t="s">
        <v>390</v>
      </c>
      <c r="F17" s="188" t="s">
        <v>564</v>
      </c>
      <c r="G17" s="188" t="s">
        <v>277</v>
      </c>
      <c r="H17" s="145">
        <v>44211</v>
      </c>
      <c r="I17" s="153">
        <v>44545</v>
      </c>
      <c r="J17" s="188" t="s">
        <v>565</v>
      </c>
      <c r="K17" s="89" t="s">
        <v>566</v>
      </c>
      <c r="L17" s="188" t="s">
        <v>394</v>
      </c>
      <c r="M17" s="89">
        <v>0</v>
      </c>
      <c r="N17" s="89">
        <v>0</v>
      </c>
      <c r="O17" s="147" t="s">
        <v>567</v>
      </c>
      <c r="P17" s="147" t="s">
        <v>568</v>
      </c>
      <c r="Q17" s="142">
        <v>5</v>
      </c>
      <c r="R17" s="154">
        <v>5</v>
      </c>
      <c r="S17" s="248" t="s">
        <v>569</v>
      </c>
      <c r="T17" s="249" t="s">
        <v>570</v>
      </c>
      <c r="U17" s="249" t="s">
        <v>399</v>
      </c>
      <c r="V17" s="119" t="s">
        <v>57</v>
      </c>
      <c r="W17" s="89"/>
      <c r="X17" s="120" t="s">
        <v>57</v>
      </c>
      <c r="Y17" s="89"/>
      <c r="Z17" s="120" t="s">
        <v>253</v>
      </c>
      <c r="AA17" s="98"/>
      <c r="AB17" s="98"/>
      <c r="AC17" s="98"/>
      <c r="AD17" s="98"/>
      <c r="AE17" s="98"/>
      <c r="AF17" s="98"/>
      <c r="AG17" s="98"/>
    </row>
    <row r="18" spans="1:33" ht="180" customHeight="1">
      <c r="A18" s="733" t="s">
        <v>571</v>
      </c>
      <c r="B18" s="227" t="s">
        <v>78</v>
      </c>
      <c r="C18" s="228" t="s">
        <v>572</v>
      </c>
      <c r="D18" s="228" t="s">
        <v>573</v>
      </c>
      <c r="E18" s="100" t="s">
        <v>574</v>
      </c>
      <c r="F18" s="132" t="s">
        <v>575</v>
      </c>
      <c r="G18" s="132" t="s">
        <v>143</v>
      </c>
      <c r="H18" s="214">
        <v>44228</v>
      </c>
      <c r="I18" s="214">
        <v>44439</v>
      </c>
      <c r="J18" s="58" t="s">
        <v>576</v>
      </c>
      <c r="K18" s="135" t="s">
        <v>577</v>
      </c>
      <c r="L18" s="58" t="s">
        <v>578</v>
      </c>
      <c r="M18" s="89">
        <v>0</v>
      </c>
      <c r="N18" s="89">
        <v>0</v>
      </c>
      <c r="O18" s="225" t="s">
        <v>579</v>
      </c>
      <c r="P18" s="250" t="s">
        <v>580</v>
      </c>
      <c r="Q18" s="218">
        <v>1</v>
      </c>
      <c r="R18" s="218">
        <v>0</v>
      </c>
      <c r="S18" s="251" t="s">
        <v>581</v>
      </c>
      <c r="T18" s="98"/>
      <c r="U18" s="98"/>
      <c r="V18" s="119" t="s">
        <v>57</v>
      </c>
      <c r="W18" s="89"/>
      <c r="X18" s="120" t="s">
        <v>57</v>
      </c>
      <c r="Y18" s="89"/>
      <c r="Z18" s="120" t="s">
        <v>582</v>
      </c>
      <c r="AA18" s="98"/>
      <c r="AB18" s="98"/>
      <c r="AC18" s="98"/>
      <c r="AD18" s="98"/>
      <c r="AE18" s="98"/>
      <c r="AF18" s="98"/>
      <c r="AG18" s="98"/>
    </row>
    <row r="19" spans="1:33" ht="409.6" customHeight="1">
      <c r="A19" s="735"/>
      <c r="B19" s="252" t="s">
        <v>583</v>
      </c>
      <c r="C19" s="136" t="s">
        <v>584</v>
      </c>
      <c r="D19" s="188" t="s">
        <v>585</v>
      </c>
      <c r="E19" s="188" t="s">
        <v>390</v>
      </c>
      <c r="F19" s="188" t="s">
        <v>586</v>
      </c>
      <c r="G19" s="188" t="s">
        <v>277</v>
      </c>
      <c r="H19" s="145">
        <v>44200</v>
      </c>
      <c r="I19" s="153">
        <v>44545</v>
      </c>
      <c r="J19" s="188" t="s">
        <v>587</v>
      </c>
      <c r="K19" s="188" t="s">
        <v>588</v>
      </c>
      <c r="L19" s="188" t="s">
        <v>394</v>
      </c>
      <c r="M19" s="188">
        <v>0</v>
      </c>
      <c r="N19" s="188">
        <v>0</v>
      </c>
      <c r="O19" s="151" t="s">
        <v>589</v>
      </c>
      <c r="P19" s="152" t="s">
        <v>590</v>
      </c>
      <c r="Q19" s="142">
        <v>0</v>
      </c>
      <c r="R19" s="154">
        <v>0</v>
      </c>
      <c r="S19" s="190" t="s">
        <v>591</v>
      </c>
      <c r="T19" s="190" t="s">
        <v>592</v>
      </c>
      <c r="U19" s="190" t="s">
        <v>399</v>
      </c>
      <c r="V19" s="119" t="s">
        <v>57</v>
      </c>
      <c r="W19" s="89"/>
      <c r="X19" s="120" t="s">
        <v>57</v>
      </c>
      <c r="Y19" s="89"/>
      <c r="Z19" s="120" t="s">
        <v>253</v>
      </c>
      <c r="AA19" s="98"/>
      <c r="AB19" s="98"/>
      <c r="AC19" s="98"/>
      <c r="AD19" s="98"/>
      <c r="AE19" s="98"/>
      <c r="AF19" s="98"/>
      <c r="AG19" s="98"/>
    </row>
    <row r="20" spans="1:33" ht="84.75" customHeight="1">
      <c r="A20" s="744" t="s">
        <v>593</v>
      </c>
      <c r="B20" s="246" t="s">
        <v>90</v>
      </c>
      <c r="C20" s="237" t="s">
        <v>594</v>
      </c>
      <c r="D20" s="238" t="s">
        <v>595</v>
      </c>
      <c r="E20" s="238" t="s">
        <v>596</v>
      </c>
      <c r="F20" s="238" t="s">
        <v>597</v>
      </c>
      <c r="G20" s="238" t="s">
        <v>598</v>
      </c>
      <c r="H20" s="214">
        <v>44211</v>
      </c>
      <c r="I20" s="221">
        <v>44530</v>
      </c>
      <c r="J20" s="730" t="s">
        <v>599</v>
      </c>
      <c r="K20" s="736" t="s">
        <v>600</v>
      </c>
      <c r="L20" s="736" t="s">
        <v>601</v>
      </c>
      <c r="M20" s="89">
        <v>0</v>
      </c>
      <c r="N20" s="89">
        <v>0</v>
      </c>
      <c r="O20" s="737" t="s">
        <v>602</v>
      </c>
      <c r="P20" s="738" t="s">
        <v>603</v>
      </c>
      <c r="Q20" s="218">
        <v>0</v>
      </c>
      <c r="R20" s="218">
        <v>0</v>
      </c>
      <c r="S20" s="739" t="s">
        <v>604</v>
      </c>
      <c r="T20" s="739" t="s">
        <v>605</v>
      </c>
      <c r="U20" s="741" t="s">
        <v>606</v>
      </c>
      <c r="V20" s="119" t="s">
        <v>57</v>
      </c>
      <c r="W20" s="89"/>
      <c r="X20" s="120" t="s">
        <v>57</v>
      </c>
      <c r="Y20" s="89"/>
      <c r="Z20" s="120" t="s">
        <v>607</v>
      </c>
      <c r="AA20" s="98"/>
      <c r="AB20" s="98"/>
      <c r="AC20" s="98"/>
      <c r="AD20" s="98"/>
      <c r="AE20" s="98"/>
      <c r="AF20" s="98"/>
      <c r="AG20" s="98"/>
    </row>
    <row r="21" spans="1:33" ht="82.5" customHeight="1">
      <c r="A21" s="678"/>
      <c r="B21" s="246" t="s">
        <v>104</v>
      </c>
      <c r="C21" s="237" t="s">
        <v>608</v>
      </c>
      <c r="D21" s="238" t="s">
        <v>609</v>
      </c>
      <c r="E21" s="238" t="s">
        <v>596</v>
      </c>
      <c r="F21" s="238" t="s">
        <v>609</v>
      </c>
      <c r="G21" s="238" t="s">
        <v>598</v>
      </c>
      <c r="H21" s="214">
        <v>44211</v>
      </c>
      <c r="I21" s="221">
        <v>44530</v>
      </c>
      <c r="J21" s="672"/>
      <c r="K21" s="672"/>
      <c r="L21" s="672"/>
      <c r="M21" s="89">
        <v>0</v>
      </c>
      <c r="N21" s="89">
        <v>0</v>
      </c>
      <c r="O21" s="672"/>
      <c r="P21" s="672"/>
      <c r="Q21" s="232">
        <v>0</v>
      </c>
      <c r="R21" s="232">
        <v>0</v>
      </c>
      <c r="S21" s="672"/>
      <c r="T21" s="672"/>
      <c r="U21" s="672"/>
      <c r="V21" s="682" t="s">
        <v>69</v>
      </c>
      <c r="W21" s="683"/>
      <c r="X21" s="683"/>
      <c r="Y21" s="683"/>
      <c r="Z21" s="684"/>
      <c r="AA21" s="222"/>
      <c r="AB21" s="222"/>
      <c r="AC21" s="222"/>
      <c r="AD21" s="98"/>
      <c r="AE21" s="98"/>
      <c r="AF21" s="98"/>
      <c r="AG21" s="98"/>
    </row>
    <row r="22" spans="1:33" ht="144" customHeight="1">
      <c r="A22" s="678"/>
      <c r="B22" s="246" t="s">
        <v>113</v>
      </c>
      <c r="C22" s="237" t="s">
        <v>610</v>
      </c>
      <c r="D22" s="237" t="s">
        <v>611</v>
      </c>
      <c r="E22" s="238" t="s">
        <v>612</v>
      </c>
      <c r="F22" s="238" t="s">
        <v>613</v>
      </c>
      <c r="G22" s="238" t="s">
        <v>143</v>
      </c>
      <c r="H22" s="214">
        <v>44211</v>
      </c>
      <c r="I22" s="221">
        <v>44530</v>
      </c>
      <c r="J22" s="238" t="s">
        <v>614</v>
      </c>
      <c r="K22" s="214"/>
      <c r="L22" s="214"/>
      <c r="M22" s="89">
        <v>1</v>
      </c>
      <c r="N22" s="89">
        <v>0.5</v>
      </c>
      <c r="O22" s="225" t="s">
        <v>615</v>
      </c>
      <c r="P22" s="217" t="s">
        <v>616</v>
      </c>
      <c r="Q22" s="218">
        <v>1</v>
      </c>
      <c r="R22" s="218">
        <v>0.5</v>
      </c>
      <c r="S22" s="251" t="s">
        <v>617</v>
      </c>
      <c r="T22" s="98"/>
      <c r="U22" s="98"/>
      <c r="V22" s="119" t="s">
        <v>57</v>
      </c>
      <c r="W22" s="89"/>
      <c r="X22" s="120" t="s">
        <v>57</v>
      </c>
      <c r="Y22" s="89"/>
      <c r="Z22" s="120" t="s">
        <v>607</v>
      </c>
      <c r="AA22" s="98"/>
      <c r="AB22" s="98"/>
      <c r="AC22" s="98"/>
      <c r="AD22" s="98"/>
      <c r="AE22" s="98"/>
      <c r="AF22" s="98"/>
      <c r="AG22" s="98"/>
    </row>
    <row r="23" spans="1:33" ht="15.75" customHeight="1">
      <c r="A23" s="678"/>
      <c r="B23" s="246" t="s">
        <v>618</v>
      </c>
      <c r="C23" s="237" t="s">
        <v>619</v>
      </c>
      <c r="D23" s="237" t="s">
        <v>620</v>
      </c>
      <c r="E23" s="238" t="s">
        <v>621</v>
      </c>
      <c r="F23" s="238" t="s">
        <v>622</v>
      </c>
      <c r="G23" s="238" t="s">
        <v>49</v>
      </c>
      <c r="H23" s="214">
        <v>44211</v>
      </c>
      <c r="I23" s="221">
        <v>44561</v>
      </c>
      <c r="J23" s="238" t="s">
        <v>614</v>
      </c>
      <c r="K23" s="214"/>
      <c r="L23" s="214"/>
      <c r="M23" s="89">
        <v>0</v>
      </c>
      <c r="N23" s="89">
        <v>0</v>
      </c>
      <c r="O23" s="253" t="s">
        <v>623</v>
      </c>
      <c r="P23" s="254"/>
      <c r="Q23" s="232">
        <v>0</v>
      </c>
      <c r="R23" s="232">
        <v>0</v>
      </c>
      <c r="S23" s="98"/>
      <c r="T23" s="98"/>
      <c r="U23" s="98"/>
      <c r="V23" s="682" t="s">
        <v>69</v>
      </c>
      <c r="W23" s="683"/>
      <c r="X23" s="683"/>
      <c r="Y23" s="683"/>
      <c r="Z23" s="684"/>
      <c r="AA23" s="222"/>
      <c r="AB23" s="222"/>
      <c r="AC23" s="222"/>
      <c r="AD23" s="98"/>
      <c r="AE23" s="98"/>
      <c r="AF23" s="98"/>
      <c r="AG23" s="98"/>
    </row>
    <row r="24" spans="1:33" ht="15.75" customHeight="1">
      <c r="A24" s="678"/>
      <c r="B24" s="246" t="s">
        <v>624</v>
      </c>
      <c r="C24" s="237" t="s">
        <v>625</v>
      </c>
      <c r="D24" s="237" t="s">
        <v>626</v>
      </c>
      <c r="E24" s="238" t="s">
        <v>627</v>
      </c>
      <c r="F24" s="238" t="s">
        <v>626</v>
      </c>
      <c r="G24" s="238" t="s">
        <v>598</v>
      </c>
      <c r="H24" s="214">
        <v>44211</v>
      </c>
      <c r="I24" s="214">
        <v>44408</v>
      </c>
      <c r="J24" s="255" t="s">
        <v>628</v>
      </c>
      <c r="K24" s="214"/>
      <c r="L24" s="214"/>
      <c r="M24" s="89">
        <v>1</v>
      </c>
      <c r="N24" s="89">
        <v>1</v>
      </c>
      <c r="O24" s="230" t="s">
        <v>629</v>
      </c>
      <c r="P24" s="256" t="s">
        <v>630</v>
      </c>
      <c r="Q24" s="232">
        <v>1</v>
      </c>
      <c r="R24" s="232">
        <v>1</v>
      </c>
      <c r="S24" s="98"/>
      <c r="T24" s="98"/>
      <c r="U24" s="98"/>
      <c r="V24" s="685" t="s">
        <v>88</v>
      </c>
      <c r="W24" s="666"/>
      <c r="X24" s="666"/>
      <c r="Y24" s="666"/>
      <c r="Z24" s="667"/>
      <c r="AA24" s="98"/>
      <c r="AB24" s="98"/>
      <c r="AC24" s="98"/>
      <c r="AD24" s="98"/>
      <c r="AE24" s="98"/>
      <c r="AF24" s="98"/>
      <c r="AG24" s="98"/>
    </row>
    <row r="25" spans="1:33" ht="15.75" customHeight="1">
      <c r="A25" s="678"/>
      <c r="B25" s="246" t="s">
        <v>631</v>
      </c>
      <c r="C25" s="237" t="s">
        <v>632</v>
      </c>
      <c r="D25" s="237" t="s">
        <v>633</v>
      </c>
      <c r="E25" s="238" t="s">
        <v>627</v>
      </c>
      <c r="F25" s="238" t="s">
        <v>634</v>
      </c>
      <c r="G25" s="238" t="s">
        <v>49</v>
      </c>
      <c r="H25" s="214">
        <v>44211</v>
      </c>
      <c r="I25" s="214">
        <v>44439</v>
      </c>
      <c r="J25" s="257" t="s">
        <v>635</v>
      </c>
      <c r="K25" s="158" t="s">
        <v>636</v>
      </c>
      <c r="L25" s="214">
        <v>43769</v>
      </c>
      <c r="M25" s="89">
        <v>1</v>
      </c>
      <c r="N25" s="89">
        <v>1</v>
      </c>
      <c r="O25" s="230" t="s">
        <v>629</v>
      </c>
      <c r="P25" s="254"/>
      <c r="Q25" s="232">
        <v>1</v>
      </c>
      <c r="R25" s="232">
        <v>1</v>
      </c>
      <c r="S25" s="98"/>
      <c r="T25" s="98"/>
      <c r="U25" s="98"/>
      <c r="V25" s="685" t="s">
        <v>88</v>
      </c>
      <c r="W25" s="666"/>
      <c r="X25" s="666"/>
      <c r="Y25" s="666"/>
      <c r="Z25" s="667"/>
      <c r="AA25" s="98"/>
      <c r="AB25" s="98"/>
      <c r="AC25" s="98"/>
      <c r="AD25" s="98"/>
      <c r="AE25" s="98"/>
      <c r="AF25" s="98"/>
      <c r="AG25" s="98"/>
    </row>
    <row r="26" spans="1:33" ht="15.75" customHeight="1">
      <c r="A26" s="678"/>
      <c r="B26" s="246" t="s">
        <v>637</v>
      </c>
      <c r="C26" s="237" t="s">
        <v>638</v>
      </c>
      <c r="D26" s="237" t="s">
        <v>639</v>
      </c>
      <c r="E26" s="238" t="s">
        <v>627</v>
      </c>
      <c r="F26" s="238" t="s">
        <v>640</v>
      </c>
      <c r="G26" s="238" t="s">
        <v>598</v>
      </c>
      <c r="H26" s="214">
        <v>44211</v>
      </c>
      <c r="I26" s="214">
        <v>44439</v>
      </c>
      <c r="J26" s="257" t="s">
        <v>641</v>
      </c>
      <c r="K26" s="89" t="s">
        <v>642</v>
      </c>
      <c r="L26" s="214">
        <v>43633</v>
      </c>
      <c r="M26" s="89">
        <v>0</v>
      </c>
      <c r="N26" s="89">
        <v>0</v>
      </c>
      <c r="O26" s="253" t="s">
        <v>643</v>
      </c>
      <c r="P26" s="254"/>
      <c r="Q26" s="232">
        <v>1</v>
      </c>
      <c r="R26" s="232">
        <v>1</v>
      </c>
      <c r="S26" s="98"/>
      <c r="T26" s="98"/>
      <c r="U26" s="98"/>
      <c r="V26" s="685" t="s">
        <v>112</v>
      </c>
      <c r="W26" s="666"/>
      <c r="X26" s="666"/>
      <c r="Y26" s="666"/>
      <c r="Z26" s="667"/>
      <c r="AA26" s="98"/>
      <c r="AB26" s="98"/>
      <c r="AC26" s="98"/>
      <c r="AD26" s="98"/>
      <c r="AE26" s="98"/>
      <c r="AF26" s="98"/>
      <c r="AG26" s="98"/>
    </row>
    <row r="27" spans="1:33" ht="91.5" customHeight="1">
      <c r="A27" s="678"/>
      <c r="B27" s="246" t="s">
        <v>644</v>
      </c>
      <c r="C27" s="237" t="s">
        <v>1120</v>
      </c>
      <c r="D27" s="237" t="s">
        <v>1123</v>
      </c>
      <c r="E27" s="238" t="s">
        <v>627</v>
      </c>
      <c r="F27" s="238" t="s">
        <v>1126</v>
      </c>
      <c r="G27" s="238" t="s">
        <v>95</v>
      </c>
      <c r="H27" s="214">
        <v>44211</v>
      </c>
      <c r="I27" s="258">
        <v>44499</v>
      </c>
      <c r="J27" s="259" t="s">
        <v>648</v>
      </c>
      <c r="K27" s="214"/>
      <c r="L27" s="214"/>
      <c r="M27" s="89">
        <v>0</v>
      </c>
      <c r="N27" s="89">
        <v>0</v>
      </c>
      <c r="O27" s="253" t="s">
        <v>649</v>
      </c>
      <c r="P27" s="254"/>
      <c r="Q27" s="232">
        <v>0</v>
      </c>
      <c r="R27" s="232">
        <v>0</v>
      </c>
      <c r="S27" s="98"/>
      <c r="T27" s="98"/>
      <c r="U27" s="98"/>
      <c r="V27" s="740" t="s">
        <v>650</v>
      </c>
      <c r="W27" s="666"/>
      <c r="X27" s="666"/>
      <c r="Y27" s="666"/>
      <c r="Z27" s="667"/>
      <c r="AA27" s="98"/>
      <c r="AB27" s="98"/>
      <c r="AC27" s="98"/>
      <c r="AD27" s="98"/>
      <c r="AE27" s="98"/>
      <c r="AF27" s="98"/>
      <c r="AG27" s="98"/>
    </row>
    <row r="28" spans="1:33" ht="85.5" customHeight="1">
      <c r="A28" s="678"/>
      <c r="B28" s="246" t="s">
        <v>651</v>
      </c>
      <c r="C28" s="237" t="s">
        <v>1121</v>
      </c>
      <c r="D28" s="237" t="s">
        <v>1124</v>
      </c>
      <c r="E28" s="238" t="s">
        <v>627</v>
      </c>
      <c r="F28" s="238" t="s">
        <v>1127</v>
      </c>
      <c r="G28" s="238" t="s">
        <v>598</v>
      </c>
      <c r="H28" s="214">
        <v>44211</v>
      </c>
      <c r="I28" s="258">
        <v>44545</v>
      </c>
      <c r="J28" s="259" t="s">
        <v>655</v>
      </c>
      <c r="K28" s="214"/>
      <c r="L28" s="214"/>
      <c r="M28" s="89">
        <v>0</v>
      </c>
      <c r="N28" s="89">
        <v>0</v>
      </c>
      <c r="O28" s="253" t="s">
        <v>649</v>
      </c>
      <c r="P28" s="254"/>
      <c r="Q28" s="232">
        <v>0</v>
      </c>
      <c r="R28" s="232">
        <v>0</v>
      </c>
      <c r="S28" s="98"/>
      <c r="T28" s="98"/>
      <c r="U28" s="98"/>
      <c r="V28" s="740" t="s">
        <v>650</v>
      </c>
      <c r="W28" s="666"/>
      <c r="X28" s="666"/>
      <c r="Y28" s="666"/>
      <c r="Z28" s="667"/>
      <c r="AA28" s="98"/>
      <c r="AB28" s="98"/>
      <c r="AC28" s="98"/>
      <c r="AD28" s="98"/>
      <c r="AE28" s="98"/>
      <c r="AF28" s="98"/>
      <c r="AG28" s="98"/>
    </row>
    <row r="29" spans="1:33" ht="153" customHeight="1">
      <c r="A29" s="678"/>
      <c r="B29" s="246" t="s">
        <v>656</v>
      </c>
      <c r="C29" s="237" t="s">
        <v>657</v>
      </c>
      <c r="D29" s="237" t="s">
        <v>658</v>
      </c>
      <c r="E29" s="238" t="s">
        <v>612</v>
      </c>
      <c r="F29" s="238" t="s">
        <v>659</v>
      </c>
      <c r="G29" s="238" t="s">
        <v>49</v>
      </c>
      <c r="H29" s="260">
        <v>44211</v>
      </c>
      <c r="I29" s="221">
        <v>44561</v>
      </c>
      <c r="J29" s="261" t="s">
        <v>660</v>
      </c>
      <c r="K29" s="158" t="s">
        <v>661</v>
      </c>
      <c r="L29" s="214">
        <v>44377</v>
      </c>
      <c r="M29" s="89">
        <v>0</v>
      </c>
      <c r="N29" s="89">
        <v>0</v>
      </c>
      <c r="O29" s="230" t="s">
        <v>662</v>
      </c>
      <c r="P29" s="262" t="s">
        <v>663</v>
      </c>
      <c r="Q29" s="232">
        <v>1</v>
      </c>
      <c r="R29" s="232">
        <v>1</v>
      </c>
      <c r="S29" s="251" t="s">
        <v>617</v>
      </c>
      <c r="T29" s="98"/>
      <c r="U29" s="98"/>
      <c r="V29" s="685" t="s">
        <v>88</v>
      </c>
      <c r="W29" s="666"/>
      <c r="X29" s="666"/>
      <c r="Y29" s="666"/>
      <c r="Z29" s="667"/>
      <c r="AA29" s="98"/>
      <c r="AB29" s="98"/>
      <c r="AC29" s="98"/>
      <c r="AD29" s="98"/>
      <c r="AE29" s="98"/>
      <c r="AF29" s="98"/>
      <c r="AG29" s="98"/>
    </row>
    <row r="30" spans="1:33" ht="15.75" customHeight="1">
      <c r="A30" s="678"/>
      <c r="B30" s="246" t="s">
        <v>664</v>
      </c>
      <c r="C30" s="237" t="s">
        <v>665</v>
      </c>
      <c r="D30" s="237" t="s">
        <v>666</v>
      </c>
      <c r="E30" s="238" t="s">
        <v>667</v>
      </c>
      <c r="F30" s="238" t="s">
        <v>668</v>
      </c>
      <c r="G30" s="238" t="s">
        <v>49</v>
      </c>
      <c r="H30" s="214">
        <v>44211</v>
      </c>
      <c r="I30" s="214">
        <v>44439</v>
      </c>
      <c r="J30" s="263"/>
      <c r="K30" s="89"/>
      <c r="L30" s="214"/>
      <c r="M30" s="89">
        <v>0</v>
      </c>
      <c r="N30" s="89">
        <v>0</v>
      </c>
      <c r="O30" s="230" t="s">
        <v>669</v>
      </c>
      <c r="P30" s="254"/>
      <c r="Q30" s="232">
        <v>1</v>
      </c>
      <c r="R30" s="232">
        <v>0</v>
      </c>
      <c r="S30" s="98"/>
      <c r="T30" s="98"/>
      <c r="U30" s="98"/>
      <c r="V30" s="740" t="s">
        <v>650</v>
      </c>
      <c r="W30" s="666"/>
      <c r="X30" s="666"/>
      <c r="Y30" s="666"/>
      <c r="Z30" s="667"/>
      <c r="AA30" s="98"/>
      <c r="AB30" s="98"/>
      <c r="AC30" s="98"/>
      <c r="AD30" s="98"/>
      <c r="AE30" s="98"/>
      <c r="AF30" s="98"/>
      <c r="AG30" s="98"/>
    </row>
    <row r="31" spans="1:33" ht="15.75" customHeight="1">
      <c r="A31" s="728"/>
      <c r="B31" s="246" t="s">
        <v>670</v>
      </c>
      <c r="C31" s="237" t="s">
        <v>671</v>
      </c>
      <c r="D31" s="237" t="s">
        <v>672</v>
      </c>
      <c r="E31" s="238" t="s">
        <v>673</v>
      </c>
      <c r="F31" s="238" t="s">
        <v>674</v>
      </c>
      <c r="G31" s="238" t="s">
        <v>49</v>
      </c>
      <c r="H31" s="214">
        <v>44211</v>
      </c>
      <c r="I31" s="214">
        <v>44438</v>
      </c>
      <c r="J31" s="257" t="s">
        <v>675</v>
      </c>
      <c r="K31" s="120" t="s">
        <v>676</v>
      </c>
      <c r="L31" s="214">
        <v>44260</v>
      </c>
      <c r="M31" s="120">
        <v>1</v>
      </c>
      <c r="N31" s="120">
        <v>1</v>
      </c>
      <c r="O31" s="230" t="s">
        <v>677</v>
      </c>
      <c r="P31" s="256" t="s">
        <v>678</v>
      </c>
      <c r="Q31" s="232">
        <v>1</v>
      </c>
      <c r="R31" s="232">
        <v>1</v>
      </c>
      <c r="S31" s="98"/>
      <c r="T31" s="98"/>
      <c r="U31" s="98"/>
      <c r="V31" s="685" t="s">
        <v>88</v>
      </c>
      <c r="W31" s="666"/>
      <c r="X31" s="666"/>
      <c r="Y31" s="666"/>
      <c r="Z31" s="667"/>
      <c r="AA31" s="98"/>
      <c r="AB31" s="98"/>
      <c r="AC31" s="98"/>
      <c r="AD31" s="98"/>
      <c r="AE31" s="98"/>
      <c r="AF31" s="98"/>
      <c r="AG31" s="98"/>
    </row>
    <row r="32" spans="1:33" ht="59.25" customHeight="1">
      <c r="A32" s="672"/>
      <c r="B32" s="246" t="s">
        <v>1119</v>
      </c>
      <c r="C32" s="237" t="s">
        <v>1122</v>
      </c>
      <c r="D32" s="237" t="s">
        <v>1125</v>
      </c>
      <c r="E32" s="238" t="s">
        <v>627</v>
      </c>
      <c r="F32" s="238" t="s">
        <v>1128</v>
      </c>
      <c r="G32" s="238" t="s">
        <v>598</v>
      </c>
      <c r="H32" s="214">
        <v>44516</v>
      </c>
      <c r="I32" s="214">
        <v>44535</v>
      </c>
      <c r="J32" s="257"/>
      <c r="K32" s="89"/>
      <c r="L32" s="214"/>
      <c r="M32" s="89"/>
      <c r="N32" s="89"/>
      <c r="O32" s="230"/>
      <c r="P32" s="256"/>
      <c r="Q32" s="232"/>
      <c r="R32" s="232"/>
      <c r="S32" s="98"/>
      <c r="T32" s="98"/>
      <c r="U32" s="98"/>
      <c r="V32" s="685"/>
      <c r="W32" s="666"/>
      <c r="X32" s="666"/>
      <c r="Y32" s="666"/>
      <c r="Z32" s="667"/>
      <c r="AA32" s="98"/>
      <c r="AB32" s="98"/>
      <c r="AC32" s="98"/>
      <c r="AD32" s="98"/>
      <c r="AE32" s="98"/>
      <c r="AF32" s="98"/>
      <c r="AG32" s="98"/>
    </row>
    <row r="33" spans="1:33" ht="234" customHeight="1">
      <c r="A33" s="723" t="s">
        <v>679</v>
      </c>
      <c r="B33" s="227" t="s">
        <v>126</v>
      </c>
      <c r="C33" s="236" t="s">
        <v>680</v>
      </c>
      <c r="D33" s="237" t="s">
        <v>681</v>
      </c>
      <c r="E33" s="238" t="s">
        <v>358</v>
      </c>
      <c r="F33" s="238" t="s">
        <v>682</v>
      </c>
      <c r="G33" s="238" t="s">
        <v>683</v>
      </c>
      <c r="H33" s="214">
        <v>44256</v>
      </c>
      <c r="I33" s="221">
        <v>44545</v>
      </c>
      <c r="J33" s="89" t="s">
        <v>684</v>
      </c>
      <c r="K33" s="89" t="s">
        <v>685</v>
      </c>
      <c r="L33" s="214">
        <v>44438</v>
      </c>
      <c r="M33" s="89">
        <v>0</v>
      </c>
      <c r="N33" s="89">
        <v>0</v>
      </c>
      <c r="O33" s="225" t="s">
        <v>686</v>
      </c>
      <c r="P33" s="217" t="s">
        <v>687</v>
      </c>
      <c r="Q33" s="218">
        <v>0</v>
      </c>
      <c r="R33" s="218">
        <v>0</v>
      </c>
      <c r="S33" s="120" t="s">
        <v>688</v>
      </c>
      <c r="T33" s="120" t="s">
        <v>689</v>
      </c>
      <c r="U33" s="168">
        <v>44499</v>
      </c>
      <c r="V33" s="682" t="s">
        <v>69</v>
      </c>
      <c r="W33" s="683"/>
      <c r="X33" s="683"/>
      <c r="Y33" s="683"/>
      <c r="Z33" s="684"/>
      <c r="AA33" s="222"/>
      <c r="AB33" s="222"/>
      <c r="AC33" s="222"/>
      <c r="AD33" s="98"/>
      <c r="AE33" s="98"/>
      <c r="AF33" s="98"/>
      <c r="AG33" s="98"/>
    </row>
    <row r="34" spans="1:33" ht="136.5" customHeight="1">
      <c r="A34" s="678"/>
      <c r="B34" s="227" t="s">
        <v>138</v>
      </c>
      <c r="C34" s="236" t="s">
        <v>690</v>
      </c>
      <c r="D34" s="237" t="s">
        <v>691</v>
      </c>
      <c r="E34" s="238" t="s">
        <v>358</v>
      </c>
      <c r="F34" s="238" t="s">
        <v>692</v>
      </c>
      <c r="G34" s="238" t="s">
        <v>683</v>
      </c>
      <c r="H34" s="214">
        <v>44256</v>
      </c>
      <c r="I34" s="221">
        <v>44535</v>
      </c>
      <c r="J34" s="89" t="s">
        <v>693</v>
      </c>
      <c r="K34" s="89" t="s">
        <v>694</v>
      </c>
      <c r="L34" s="214">
        <v>44438</v>
      </c>
      <c r="M34" s="89">
        <v>0</v>
      </c>
      <c r="N34" s="89">
        <v>0</v>
      </c>
      <c r="O34" s="230" t="s">
        <v>695</v>
      </c>
      <c r="P34" s="256" t="s">
        <v>696</v>
      </c>
      <c r="Q34" s="232">
        <v>0</v>
      </c>
      <c r="R34" s="232">
        <v>0</v>
      </c>
      <c r="S34" s="120" t="s">
        <v>697</v>
      </c>
      <c r="T34" s="120" t="s">
        <v>698</v>
      </c>
      <c r="U34" s="168">
        <v>44499</v>
      </c>
      <c r="V34" s="119" t="s">
        <v>57</v>
      </c>
      <c r="W34" s="89"/>
      <c r="X34" s="120" t="s">
        <v>57</v>
      </c>
      <c r="Y34" s="89"/>
      <c r="Z34" s="120" t="s">
        <v>607</v>
      </c>
      <c r="AA34" s="98"/>
      <c r="AB34" s="98"/>
      <c r="AC34" s="98"/>
      <c r="AD34" s="98"/>
      <c r="AE34" s="98"/>
      <c r="AF34" s="98"/>
      <c r="AG34" s="98"/>
    </row>
    <row r="35" spans="1:33" ht="174" customHeight="1">
      <c r="A35" s="678"/>
      <c r="B35" s="745" t="s">
        <v>153</v>
      </c>
      <c r="C35" s="746" t="s">
        <v>699</v>
      </c>
      <c r="D35" s="742" t="s">
        <v>700</v>
      </c>
      <c r="E35" s="730" t="s">
        <v>701</v>
      </c>
      <c r="F35" s="730" t="s">
        <v>702</v>
      </c>
      <c r="G35" s="730" t="s">
        <v>703</v>
      </c>
      <c r="H35" s="214">
        <v>44242</v>
      </c>
      <c r="I35" s="214">
        <v>44285</v>
      </c>
      <c r="J35" s="89" t="s">
        <v>704</v>
      </c>
      <c r="K35" s="214"/>
      <c r="L35" s="214"/>
      <c r="M35" s="89">
        <v>1</v>
      </c>
      <c r="N35" s="89">
        <v>1</v>
      </c>
      <c r="O35" s="264" t="s">
        <v>705</v>
      </c>
      <c r="P35" s="265" t="s">
        <v>706</v>
      </c>
      <c r="Q35" s="232">
        <v>0</v>
      </c>
      <c r="R35" s="232">
        <v>0</v>
      </c>
      <c r="S35" s="251" t="s">
        <v>707</v>
      </c>
      <c r="T35" s="98"/>
      <c r="U35" s="98"/>
      <c r="V35" s="119" t="s">
        <v>57</v>
      </c>
      <c r="W35" s="89"/>
      <c r="X35" s="120" t="s">
        <v>57</v>
      </c>
      <c r="Y35" s="89"/>
      <c r="Z35" s="120" t="s">
        <v>607</v>
      </c>
      <c r="AA35" s="98"/>
      <c r="AB35" s="98"/>
      <c r="AC35" s="98"/>
      <c r="AD35" s="98"/>
      <c r="AE35" s="98"/>
      <c r="AF35" s="98"/>
      <c r="AG35" s="98"/>
    </row>
    <row r="36" spans="1:33" ht="55.5" customHeight="1">
      <c r="A36" s="678"/>
      <c r="B36" s="672"/>
      <c r="C36" s="672"/>
      <c r="D36" s="672"/>
      <c r="E36" s="672"/>
      <c r="F36" s="672"/>
      <c r="G36" s="672"/>
      <c r="H36" s="214">
        <v>44501</v>
      </c>
      <c r="I36" s="221">
        <v>44530</v>
      </c>
      <c r="J36" s="89" t="s">
        <v>704</v>
      </c>
      <c r="K36" s="214"/>
      <c r="L36" s="214"/>
      <c r="M36" s="89">
        <v>0</v>
      </c>
      <c r="N36" s="89">
        <v>0</v>
      </c>
      <c r="O36" s="230" t="s">
        <v>708</v>
      </c>
      <c r="P36" s="254"/>
      <c r="Q36" s="266"/>
      <c r="R36" s="266"/>
      <c r="S36" s="98"/>
      <c r="T36" s="98"/>
      <c r="U36" s="98"/>
      <c r="V36" s="682" t="s">
        <v>69</v>
      </c>
      <c r="W36" s="683"/>
      <c r="X36" s="683"/>
      <c r="Y36" s="683"/>
      <c r="Z36" s="684"/>
      <c r="AA36" s="222"/>
      <c r="AB36" s="222"/>
      <c r="AC36" s="222"/>
      <c r="AD36" s="98"/>
      <c r="AE36" s="98"/>
      <c r="AF36" s="98"/>
      <c r="AG36" s="98"/>
    </row>
    <row r="37" spans="1:33" ht="102" customHeight="1">
      <c r="A37" s="672"/>
      <c r="B37" s="227" t="s">
        <v>709</v>
      </c>
      <c r="C37" s="236" t="s">
        <v>710</v>
      </c>
      <c r="D37" s="237" t="s">
        <v>711</v>
      </c>
      <c r="E37" s="238" t="s">
        <v>701</v>
      </c>
      <c r="F37" s="238" t="s">
        <v>712</v>
      </c>
      <c r="G37" s="238" t="s">
        <v>703</v>
      </c>
      <c r="H37" s="214">
        <v>44287</v>
      </c>
      <c r="I37" s="221">
        <v>44530</v>
      </c>
      <c r="J37" s="89" t="s">
        <v>704</v>
      </c>
      <c r="K37" s="214"/>
      <c r="L37" s="214"/>
      <c r="M37" s="89">
        <v>0</v>
      </c>
      <c r="N37" s="89">
        <v>0</v>
      </c>
      <c r="O37" s="230" t="s">
        <v>669</v>
      </c>
      <c r="P37" s="267" t="s">
        <v>713</v>
      </c>
      <c r="Q37" s="232">
        <v>0</v>
      </c>
      <c r="R37" s="232">
        <v>0</v>
      </c>
      <c r="S37" s="241" t="s">
        <v>714</v>
      </c>
      <c r="T37" s="268" t="s">
        <v>715</v>
      </c>
      <c r="U37" s="98"/>
      <c r="V37" s="119" t="s">
        <v>57</v>
      </c>
      <c r="W37" s="89"/>
      <c r="X37" s="120" t="s">
        <v>57</v>
      </c>
      <c r="Y37" s="89"/>
      <c r="Z37" s="120" t="s">
        <v>607</v>
      </c>
      <c r="AA37" s="98"/>
      <c r="AB37" s="98"/>
      <c r="AC37" s="98"/>
      <c r="AD37" s="98"/>
      <c r="AE37" s="98"/>
      <c r="AF37" s="98"/>
      <c r="AG37" s="98"/>
    </row>
    <row r="38" spans="1:33" ht="143.25" customHeight="1">
      <c r="A38" s="723" t="s">
        <v>716</v>
      </c>
      <c r="B38" s="227" t="s">
        <v>166</v>
      </c>
      <c r="C38" s="227" t="s">
        <v>717</v>
      </c>
      <c r="D38" s="237" t="s">
        <v>718</v>
      </c>
      <c r="E38" s="238" t="s">
        <v>719</v>
      </c>
      <c r="F38" s="238" t="s">
        <v>720</v>
      </c>
      <c r="G38" s="238" t="s">
        <v>598</v>
      </c>
      <c r="H38" s="214">
        <v>44197</v>
      </c>
      <c r="I38" s="269" t="s">
        <v>721</v>
      </c>
      <c r="J38" s="214"/>
      <c r="K38" s="214"/>
      <c r="L38" s="214"/>
      <c r="M38" s="89">
        <v>4</v>
      </c>
      <c r="N38" s="89">
        <v>0</v>
      </c>
      <c r="O38" s="230" t="s">
        <v>669</v>
      </c>
      <c r="P38" s="231" t="s">
        <v>722</v>
      </c>
      <c r="Q38" s="232">
        <v>0</v>
      </c>
      <c r="R38" s="232">
        <v>0</v>
      </c>
      <c r="S38" s="270" t="s">
        <v>723</v>
      </c>
      <c r="T38" s="219" t="s">
        <v>724</v>
      </c>
      <c r="U38" s="98"/>
      <c r="V38" s="119" t="s">
        <v>57</v>
      </c>
      <c r="W38" s="98"/>
      <c r="X38" s="98"/>
      <c r="Y38" s="119" t="s">
        <v>57</v>
      </c>
      <c r="Z38" s="120" t="s">
        <v>725</v>
      </c>
      <c r="AA38" s="98"/>
      <c r="AB38" s="98"/>
      <c r="AC38" s="98"/>
      <c r="AD38" s="98"/>
      <c r="AE38" s="98"/>
      <c r="AF38" s="98"/>
      <c r="AG38" s="98"/>
    </row>
    <row r="39" spans="1:33" ht="169.5" customHeight="1">
      <c r="A39" s="678"/>
      <c r="B39" s="745" t="s">
        <v>726</v>
      </c>
      <c r="C39" s="745" t="s">
        <v>727</v>
      </c>
      <c r="D39" s="749" t="s">
        <v>728</v>
      </c>
      <c r="E39" s="730" t="s">
        <v>729</v>
      </c>
      <c r="F39" s="730" t="s">
        <v>730</v>
      </c>
      <c r="G39" s="730" t="s">
        <v>95</v>
      </c>
      <c r="H39" s="214">
        <v>44228</v>
      </c>
      <c r="I39" s="214">
        <v>44301</v>
      </c>
      <c r="J39" s="58" t="s">
        <v>731</v>
      </c>
      <c r="K39" s="135" t="s">
        <v>732</v>
      </c>
      <c r="L39" s="271">
        <v>44301</v>
      </c>
      <c r="M39" s="89">
        <v>1</v>
      </c>
      <c r="N39" s="89">
        <v>0.5</v>
      </c>
      <c r="O39" s="230" t="s">
        <v>733</v>
      </c>
      <c r="P39" s="231" t="s">
        <v>734</v>
      </c>
      <c r="Q39" s="232">
        <v>1</v>
      </c>
      <c r="R39" s="232">
        <v>0.5</v>
      </c>
      <c r="S39" s="98"/>
      <c r="T39" s="98"/>
      <c r="U39" s="98"/>
      <c r="V39" s="119" t="s">
        <v>57</v>
      </c>
      <c r="W39" s="89"/>
      <c r="X39" s="120" t="s">
        <v>57</v>
      </c>
      <c r="Y39" s="89"/>
      <c r="Z39" s="120" t="s">
        <v>253</v>
      </c>
      <c r="AA39" s="98"/>
      <c r="AB39" s="98"/>
      <c r="AC39" s="98"/>
      <c r="AD39" s="98"/>
      <c r="AE39" s="98"/>
      <c r="AF39" s="98"/>
      <c r="AG39" s="98"/>
    </row>
    <row r="40" spans="1:33" ht="33.75" customHeight="1">
      <c r="A40" s="672"/>
      <c r="B40" s="672"/>
      <c r="C40" s="672"/>
      <c r="D40" s="672"/>
      <c r="E40" s="672"/>
      <c r="F40" s="672"/>
      <c r="G40" s="672"/>
      <c r="H40" s="214">
        <v>44317</v>
      </c>
      <c r="I40" s="221">
        <v>44515</v>
      </c>
      <c r="J40" s="702" t="s">
        <v>64</v>
      </c>
      <c r="K40" s="683"/>
      <c r="L40" s="684"/>
      <c r="M40" s="89">
        <v>0</v>
      </c>
      <c r="N40" s="89">
        <v>0</v>
      </c>
      <c r="O40" s="230" t="s">
        <v>669</v>
      </c>
      <c r="P40" s="254"/>
      <c r="Q40" s="232">
        <v>0</v>
      </c>
      <c r="R40" s="232">
        <v>0</v>
      </c>
      <c r="S40" s="98"/>
      <c r="T40" s="98"/>
      <c r="U40" s="98"/>
      <c r="V40" s="682" t="s">
        <v>69</v>
      </c>
      <c r="W40" s="683"/>
      <c r="X40" s="683"/>
      <c r="Y40" s="683"/>
      <c r="Z40" s="684"/>
      <c r="AA40" s="222"/>
      <c r="AB40" s="222"/>
      <c r="AC40" s="222"/>
      <c r="AD40" s="98"/>
      <c r="AE40" s="98"/>
      <c r="AF40" s="98"/>
      <c r="AG40" s="98"/>
    </row>
    <row r="41" spans="1:33" ht="15.75" customHeight="1">
      <c r="A41" s="272"/>
      <c r="B41" s="273"/>
      <c r="C41" s="274"/>
      <c r="D41" s="275"/>
      <c r="E41" s="276"/>
      <c r="F41" s="276"/>
      <c r="G41" s="276"/>
      <c r="H41" s="277"/>
      <c r="I41" s="277"/>
      <c r="J41" s="278"/>
      <c r="K41" s="278"/>
      <c r="L41" s="278"/>
      <c r="M41" s="279"/>
      <c r="N41" s="279"/>
      <c r="O41" s="278"/>
      <c r="P41" s="278"/>
      <c r="Q41" s="280"/>
      <c r="R41" s="280"/>
    </row>
    <row r="42" spans="1:33" ht="15.75" customHeight="1">
      <c r="A42" s="272"/>
      <c r="B42" s="273"/>
      <c r="C42" s="274"/>
      <c r="D42" s="275"/>
      <c r="E42" s="276"/>
      <c r="F42" s="276"/>
      <c r="G42" s="276"/>
      <c r="H42" s="277"/>
      <c r="I42" s="277"/>
      <c r="J42" s="281"/>
      <c r="K42" s="281"/>
      <c r="L42" s="281"/>
      <c r="M42" s="747"/>
      <c r="N42" s="667"/>
      <c r="O42" s="281"/>
      <c r="P42" s="281"/>
      <c r="Q42" s="748"/>
      <c r="R42" s="667"/>
    </row>
    <row r="43" spans="1:33" ht="15.75" customHeight="1">
      <c r="A43" s="272"/>
      <c r="B43" s="273"/>
      <c r="C43" s="274"/>
      <c r="D43" s="275"/>
      <c r="E43" s="276"/>
      <c r="F43" s="276"/>
      <c r="G43" s="276"/>
      <c r="H43" s="277"/>
      <c r="I43" s="277"/>
      <c r="J43" s="281"/>
      <c r="K43" s="281"/>
      <c r="L43" s="281"/>
      <c r="M43" s="281"/>
      <c r="N43" s="281"/>
      <c r="O43" s="281"/>
      <c r="P43" s="281"/>
      <c r="Q43" s="276"/>
      <c r="R43" s="276"/>
    </row>
    <row r="44" spans="1:33" ht="15.75" customHeight="1">
      <c r="A44" s="272"/>
      <c r="B44" s="273"/>
      <c r="C44" s="274"/>
      <c r="D44" s="275"/>
      <c r="E44" s="276"/>
      <c r="F44" s="276"/>
      <c r="G44" s="276"/>
      <c r="H44" s="277"/>
      <c r="I44" s="277"/>
      <c r="J44" s="281"/>
      <c r="K44" s="281"/>
      <c r="L44" s="281"/>
      <c r="M44" s="281"/>
      <c r="N44" s="281"/>
      <c r="O44" s="281"/>
      <c r="P44" s="281"/>
      <c r="Q44" s="276"/>
      <c r="R44" s="276"/>
    </row>
    <row r="45" spans="1:33" ht="15.75" customHeight="1">
      <c r="A45" s="272"/>
      <c r="B45" s="273"/>
      <c r="C45" s="274"/>
      <c r="D45" s="275"/>
      <c r="E45" s="276"/>
      <c r="F45" s="276"/>
      <c r="G45" s="276"/>
      <c r="H45" s="277"/>
      <c r="I45" s="277"/>
      <c r="J45" s="281"/>
      <c r="K45" s="281"/>
      <c r="L45" s="281"/>
      <c r="M45" s="281"/>
      <c r="N45" s="281"/>
      <c r="O45" s="281"/>
      <c r="P45" s="281"/>
      <c r="Q45" s="276"/>
      <c r="R45" s="276"/>
    </row>
    <row r="46" spans="1:33" ht="15.75" customHeight="1">
      <c r="A46" s="272"/>
      <c r="B46" s="273"/>
      <c r="C46" s="274"/>
      <c r="D46" s="275"/>
      <c r="E46" s="276"/>
      <c r="F46" s="276"/>
      <c r="G46" s="276"/>
      <c r="H46" s="277"/>
      <c r="I46" s="277"/>
      <c r="J46" s="281"/>
      <c r="K46" s="281"/>
      <c r="L46" s="281"/>
      <c r="M46" s="281"/>
      <c r="N46" s="281"/>
      <c r="O46" s="281"/>
      <c r="P46" s="281"/>
      <c r="Q46" s="276"/>
      <c r="R46" s="276"/>
    </row>
    <row r="47" spans="1:33" ht="15.75" customHeight="1">
      <c r="A47" s="272"/>
      <c r="B47" s="273"/>
      <c r="C47" s="274"/>
      <c r="D47" s="275"/>
      <c r="E47" s="276"/>
      <c r="F47" s="276"/>
      <c r="G47" s="276"/>
      <c r="H47" s="277"/>
      <c r="I47" s="277"/>
      <c r="J47" s="281"/>
      <c r="K47" s="281"/>
      <c r="L47" s="281"/>
      <c r="M47" s="281"/>
      <c r="N47" s="281"/>
      <c r="O47" s="281"/>
      <c r="P47" s="281"/>
      <c r="Q47" s="276"/>
      <c r="R47" s="276"/>
    </row>
    <row r="48" spans="1:33" ht="15.75" customHeight="1">
      <c r="A48" s="272"/>
      <c r="B48" s="273"/>
      <c r="C48" s="274"/>
      <c r="D48" s="275"/>
      <c r="E48" s="276"/>
      <c r="F48" s="276"/>
      <c r="G48" s="276"/>
      <c r="H48" s="277"/>
      <c r="I48" s="277"/>
      <c r="J48" s="281"/>
      <c r="K48" s="281"/>
      <c r="L48" s="281"/>
      <c r="M48" s="281"/>
      <c r="N48" s="281"/>
      <c r="O48" s="281"/>
      <c r="P48" s="281"/>
      <c r="Q48" s="276"/>
      <c r="R48" s="276"/>
    </row>
    <row r="49" spans="1:18" ht="15.75" customHeight="1">
      <c r="A49" s="272"/>
      <c r="B49" s="273"/>
      <c r="C49" s="274"/>
      <c r="D49" s="275"/>
      <c r="E49" s="276"/>
      <c r="F49" s="276"/>
      <c r="G49" s="276"/>
      <c r="H49" s="277"/>
      <c r="I49" s="277"/>
      <c r="J49" s="281"/>
      <c r="K49" s="281"/>
      <c r="L49" s="281"/>
      <c r="M49" s="281"/>
      <c r="N49" s="281"/>
      <c r="O49" s="281"/>
      <c r="P49" s="281"/>
      <c r="Q49" s="276"/>
      <c r="R49" s="276"/>
    </row>
    <row r="50" spans="1:18" ht="15.75" customHeight="1">
      <c r="A50" s="272"/>
      <c r="B50" s="273"/>
      <c r="C50" s="274"/>
      <c r="D50" s="275"/>
      <c r="E50" s="276"/>
      <c r="F50" s="276"/>
      <c r="G50" s="276"/>
      <c r="H50" s="277"/>
      <c r="I50" s="277"/>
      <c r="J50" s="281"/>
      <c r="K50" s="281"/>
      <c r="L50" s="281"/>
      <c r="M50" s="281"/>
      <c r="N50" s="281"/>
      <c r="O50" s="281"/>
      <c r="P50" s="281"/>
      <c r="Q50" s="276"/>
      <c r="R50" s="276"/>
    </row>
    <row r="51" spans="1:18" ht="15.75" customHeight="1">
      <c r="A51" s="272"/>
      <c r="B51" s="273"/>
      <c r="C51" s="274"/>
      <c r="D51" s="275"/>
      <c r="E51" s="276"/>
      <c r="F51" s="276"/>
      <c r="G51" s="276"/>
      <c r="H51" s="277"/>
      <c r="I51" s="277"/>
      <c r="J51" s="281"/>
      <c r="K51" s="281"/>
      <c r="L51" s="281"/>
      <c r="M51" s="281"/>
      <c r="N51" s="281"/>
      <c r="O51" s="281"/>
      <c r="P51" s="281"/>
      <c r="Q51" s="276"/>
      <c r="R51" s="276"/>
    </row>
    <row r="52" spans="1:18" ht="15.75" customHeight="1">
      <c r="A52" s="272"/>
      <c r="B52" s="273"/>
      <c r="C52" s="274"/>
      <c r="D52" s="275"/>
      <c r="E52" s="276"/>
      <c r="F52" s="276"/>
      <c r="G52" s="276"/>
      <c r="H52" s="277"/>
      <c r="I52" s="277"/>
      <c r="J52" s="281"/>
      <c r="K52" s="281"/>
      <c r="L52" s="281"/>
      <c r="M52" s="281"/>
      <c r="N52" s="281"/>
      <c r="O52" s="281"/>
      <c r="P52" s="281"/>
      <c r="Q52" s="276"/>
      <c r="R52" s="276"/>
    </row>
    <row r="53" spans="1:18" ht="15.75" customHeight="1">
      <c r="A53" s="272"/>
      <c r="B53" s="273"/>
      <c r="C53" s="274"/>
      <c r="D53" s="275"/>
      <c r="E53" s="276"/>
      <c r="F53" s="276"/>
      <c r="G53" s="276"/>
      <c r="H53" s="277"/>
      <c r="I53" s="277"/>
      <c r="J53" s="281"/>
      <c r="K53" s="281"/>
      <c r="L53" s="281"/>
      <c r="M53" s="281"/>
      <c r="N53" s="281"/>
      <c r="O53" s="281"/>
      <c r="P53" s="281"/>
      <c r="Q53" s="276"/>
      <c r="R53" s="276"/>
    </row>
    <row r="54" spans="1:18" ht="15.75" customHeight="1">
      <c r="A54" s="272"/>
      <c r="B54" s="273"/>
      <c r="C54" s="274"/>
      <c r="D54" s="275"/>
      <c r="E54" s="276"/>
      <c r="F54" s="276"/>
      <c r="G54" s="276"/>
      <c r="H54" s="277"/>
      <c r="I54" s="277"/>
      <c r="J54" s="281"/>
      <c r="K54" s="281"/>
      <c r="L54" s="281"/>
      <c r="M54" s="281"/>
      <c r="N54" s="281"/>
      <c r="O54" s="281"/>
      <c r="P54" s="281"/>
      <c r="Q54" s="276"/>
      <c r="R54" s="276"/>
    </row>
    <row r="55" spans="1:18" ht="15.75" customHeight="1">
      <c r="A55" s="272"/>
      <c r="B55" s="273"/>
      <c r="C55" s="274"/>
      <c r="D55" s="275"/>
      <c r="E55" s="276"/>
      <c r="F55" s="276"/>
      <c r="G55" s="276"/>
      <c r="H55" s="277"/>
      <c r="I55" s="277"/>
      <c r="J55" s="281"/>
      <c r="K55" s="281"/>
      <c r="L55" s="281"/>
      <c r="M55" s="281"/>
      <c r="N55" s="281"/>
      <c r="O55" s="281"/>
      <c r="P55" s="281"/>
      <c r="Q55" s="276"/>
      <c r="R55" s="276"/>
    </row>
    <row r="56" spans="1:18" ht="15.75" customHeight="1">
      <c r="A56" s="272"/>
      <c r="B56" s="273"/>
      <c r="C56" s="274"/>
      <c r="D56" s="275"/>
      <c r="E56" s="276"/>
      <c r="F56" s="276"/>
      <c r="G56" s="276"/>
      <c r="H56" s="277"/>
      <c r="I56" s="277"/>
      <c r="J56" s="281"/>
      <c r="K56" s="281"/>
      <c r="L56" s="281"/>
      <c r="M56" s="281"/>
      <c r="N56" s="281"/>
      <c r="O56" s="281"/>
      <c r="P56" s="281"/>
      <c r="Q56" s="276"/>
      <c r="R56" s="276"/>
    </row>
    <row r="57" spans="1:18" ht="15.75" customHeight="1">
      <c r="A57" s="272"/>
      <c r="B57" s="273"/>
      <c r="C57" s="274"/>
      <c r="D57" s="275"/>
      <c r="E57" s="276"/>
      <c r="F57" s="276"/>
      <c r="G57" s="276"/>
      <c r="H57" s="277"/>
      <c r="I57" s="277"/>
      <c r="J57" s="281"/>
      <c r="K57" s="281"/>
      <c r="L57" s="281"/>
      <c r="M57" s="281"/>
      <c r="N57" s="281"/>
      <c r="O57" s="281"/>
      <c r="P57" s="281"/>
      <c r="Q57" s="276"/>
      <c r="R57" s="276"/>
    </row>
    <row r="58" spans="1:18" ht="15.75" customHeight="1">
      <c r="A58" s="272"/>
      <c r="B58" s="273"/>
      <c r="C58" s="274"/>
      <c r="D58" s="275"/>
      <c r="E58" s="276"/>
      <c r="F58" s="276"/>
      <c r="G58" s="276"/>
      <c r="H58" s="277"/>
      <c r="I58" s="277"/>
      <c r="J58" s="281"/>
      <c r="K58" s="281"/>
      <c r="L58" s="281"/>
      <c r="M58" s="281"/>
      <c r="N58" s="281"/>
      <c r="O58" s="281"/>
      <c r="P58" s="281"/>
      <c r="Q58" s="276"/>
      <c r="R58" s="276"/>
    </row>
    <row r="59" spans="1:18" ht="15.75" customHeight="1">
      <c r="A59" s="272"/>
      <c r="B59" s="273"/>
      <c r="C59" s="274"/>
      <c r="D59" s="275"/>
      <c r="E59" s="276"/>
      <c r="F59" s="276"/>
      <c r="G59" s="276"/>
      <c r="H59" s="277"/>
      <c r="I59" s="277"/>
      <c r="J59" s="281"/>
      <c r="K59" s="281"/>
      <c r="L59" s="281"/>
      <c r="M59" s="281"/>
      <c r="N59" s="281"/>
      <c r="O59" s="281"/>
      <c r="P59" s="281"/>
      <c r="Q59" s="276"/>
      <c r="R59" s="276"/>
    </row>
    <row r="60" spans="1:18" ht="15.75" customHeight="1">
      <c r="A60" s="272"/>
      <c r="B60" s="273"/>
      <c r="C60" s="274"/>
      <c r="D60" s="275"/>
      <c r="E60" s="276"/>
      <c r="F60" s="276"/>
      <c r="G60" s="276"/>
      <c r="H60" s="277"/>
      <c r="I60" s="277"/>
      <c r="J60" s="281"/>
      <c r="K60" s="281"/>
      <c r="L60" s="281"/>
      <c r="M60" s="281"/>
      <c r="N60" s="281"/>
      <c r="O60" s="281"/>
      <c r="P60" s="281"/>
      <c r="Q60" s="276"/>
      <c r="R60" s="276"/>
    </row>
    <row r="61" spans="1:18" ht="15.75" customHeight="1">
      <c r="A61" s="272"/>
      <c r="B61" s="282"/>
      <c r="C61" s="83"/>
      <c r="D61" s="283"/>
      <c r="E61" s="82"/>
      <c r="F61" s="82"/>
      <c r="G61" s="82"/>
      <c r="H61" s="284"/>
      <c r="I61" s="284"/>
      <c r="J61" s="281"/>
      <c r="K61" s="281"/>
      <c r="L61" s="281"/>
      <c r="M61" s="281"/>
      <c r="N61" s="281"/>
      <c r="O61" s="281"/>
      <c r="P61" s="281"/>
      <c r="Q61" s="276"/>
      <c r="R61" s="276"/>
    </row>
    <row r="62" spans="1:18" ht="15.75" customHeight="1">
      <c r="A62" s="272"/>
      <c r="B62" s="282"/>
      <c r="C62" s="83"/>
      <c r="D62" s="283"/>
      <c r="E62" s="82"/>
      <c r="F62" s="82"/>
      <c r="G62" s="82"/>
      <c r="H62" s="284"/>
      <c r="I62" s="284"/>
      <c r="J62" s="281"/>
      <c r="K62" s="281"/>
      <c r="L62" s="281"/>
      <c r="M62" s="281"/>
      <c r="N62" s="281"/>
      <c r="O62" s="281"/>
      <c r="P62" s="281"/>
      <c r="Q62" s="276"/>
      <c r="R62" s="276"/>
    </row>
    <row r="63" spans="1:18" ht="15.75" customHeight="1">
      <c r="A63" s="272"/>
      <c r="B63" s="282"/>
      <c r="C63" s="83"/>
      <c r="D63" s="283"/>
      <c r="E63" s="82"/>
      <c r="F63" s="82"/>
      <c r="G63" s="82"/>
      <c r="H63" s="284"/>
      <c r="I63" s="284"/>
      <c r="J63" s="281"/>
      <c r="K63" s="281"/>
      <c r="L63" s="281"/>
      <c r="M63" s="281"/>
      <c r="N63" s="281"/>
      <c r="O63" s="281"/>
      <c r="P63" s="281"/>
      <c r="Q63" s="276"/>
      <c r="R63" s="276"/>
    </row>
    <row r="64" spans="1:18" ht="15.75" customHeight="1">
      <c r="A64" s="272"/>
      <c r="B64" s="282"/>
      <c r="C64" s="83"/>
      <c r="D64" s="283"/>
      <c r="E64" s="82"/>
      <c r="F64" s="82"/>
      <c r="G64" s="82"/>
      <c r="H64" s="284"/>
      <c r="I64" s="284"/>
      <c r="J64" s="281"/>
      <c r="K64" s="281"/>
      <c r="L64" s="281"/>
      <c r="M64" s="281"/>
      <c r="N64" s="281"/>
      <c r="O64" s="281"/>
      <c r="P64" s="281"/>
      <c r="Q64" s="276"/>
      <c r="R64" s="276"/>
    </row>
    <row r="65" spans="1:18" ht="15.75" customHeight="1">
      <c r="A65" s="272"/>
      <c r="B65" s="282"/>
      <c r="C65" s="83"/>
      <c r="D65" s="283"/>
      <c r="E65" s="82"/>
      <c r="F65" s="82"/>
      <c r="G65" s="82"/>
      <c r="H65" s="284"/>
      <c r="I65" s="284"/>
      <c r="J65" s="281"/>
      <c r="K65" s="281"/>
      <c r="L65" s="281"/>
      <c r="M65" s="281"/>
      <c r="N65" s="281"/>
      <c r="O65" s="281"/>
      <c r="P65" s="281"/>
      <c r="Q65" s="276"/>
      <c r="R65" s="276"/>
    </row>
    <row r="66" spans="1:18" ht="15.75" customHeight="1">
      <c r="A66" s="272"/>
      <c r="B66" s="282"/>
      <c r="C66" s="83"/>
      <c r="D66" s="283"/>
      <c r="E66" s="82"/>
      <c r="F66" s="82"/>
      <c r="G66" s="82"/>
      <c r="H66" s="284"/>
      <c r="I66" s="284"/>
      <c r="J66" s="281"/>
      <c r="K66" s="281"/>
      <c r="L66" s="281"/>
      <c r="M66" s="281"/>
      <c r="N66" s="281"/>
      <c r="O66" s="281"/>
      <c r="P66" s="281"/>
      <c r="Q66" s="276"/>
      <c r="R66" s="276"/>
    </row>
    <row r="67" spans="1:18" ht="15.75" customHeight="1">
      <c r="A67" s="272"/>
      <c r="B67" s="282"/>
      <c r="C67" s="83"/>
      <c r="D67" s="283"/>
      <c r="E67" s="82"/>
      <c r="F67" s="82"/>
      <c r="G67" s="82"/>
      <c r="H67" s="284"/>
      <c r="I67" s="284"/>
      <c r="J67" s="281"/>
      <c r="K67" s="281"/>
      <c r="L67" s="281"/>
      <c r="M67" s="281"/>
      <c r="N67" s="281"/>
      <c r="O67" s="281"/>
      <c r="P67" s="285"/>
      <c r="Q67" s="276"/>
      <c r="R67" s="276"/>
    </row>
    <row r="68" spans="1:18" ht="15.75" customHeight="1">
      <c r="A68" s="272"/>
      <c r="B68" s="282"/>
      <c r="C68" s="83"/>
      <c r="D68" s="283"/>
      <c r="E68" s="82"/>
      <c r="F68" s="82"/>
      <c r="G68" s="82"/>
      <c r="H68" s="284"/>
      <c r="I68" s="284"/>
      <c r="J68" s="281"/>
      <c r="K68" s="281"/>
      <c r="L68" s="281"/>
      <c r="M68" s="281"/>
      <c r="N68" s="281"/>
      <c r="O68" s="281"/>
      <c r="P68" s="281"/>
      <c r="Q68" s="276"/>
      <c r="R68" s="276"/>
    </row>
    <row r="69" spans="1:18" ht="15.75" customHeight="1">
      <c r="A69" s="272"/>
      <c r="B69" s="282"/>
      <c r="C69" s="83"/>
      <c r="D69" s="283"/>
      <c r="E69" s="82"/>
      <c r="F69" s="82"/>
      <c r="G69" s="82"/>
      <c r="H69" s="284"/>
      <c r="I69" s="284"/>
      <c r="J69" s="281"/>
      <c r="K69" s="281"/>
      <c r="L69" s="281"/>
      <c r="M69" s="281"/>
      <c r="N69" s="281"/>
      <c r="O69" s="281"/>
      <c r="P69" s="281"/>
      <c r="Q69" s="276"/>
      <c r="R69" s="276"/>
    </row>
    <row r="70" spans="1:18" ht="15.75" customHeight="1">
      <c r="A70" s="272"/>
      <c r="B70" s="282"/>
      <c r="C70" s="83"/>
      <c r="D70" s="283"/>
      <c r="E70" s="82"/>
      <c r="F70" s="82"/>
      <c r="G70" s="82"/>
      <c r="H70" s="284"/>
      <c r="I70" s="284"/>
      <c r="J70" s="281"/>
      <c r="K70" s="281"/>
      <c r="L70" s="281"/>
      <c r="M70" s="281"/>
      <c r="N70" s="281"/>
      <c r="O70" s="281"/>
      <c r="P70" s="281"/>
      <c r="Q70" s="276"/>
      <c r="R70" s="276"/>
    </row>
    <row r="71" spans="1:18" ht="15.75" customHeight="1">
      <c r="A71" s="272"/>
      <c r="B71" s="282"/>
      <c r="C71" s="83"/>
      <c r="D71" s="283"/>
      <c r="E71" s="82"/>
      <c r="F71" s="82"/>
      <c r="G71" s="82"/>
      <c r="H71" s="284"/>
      <c r="I71" s="284"/>
      <c r="J71" s="281"/>
      <c r="K71" s="281"/>
      <c r="L71" s="281"/>
      <c r="M71" s="281"/>
      <c r="N71" s="281"/>
      <c r="O71" s="281"/>
      <c r="P71" s="285"/>
      <c r="Q71" s="276"/>
      <c r="R71" s="276"/>
    </row>
    <row r="72" spans="1:18" ht="15.75" customHeight="1">
      <c r="A72" s="272"/>
      <c r="B72" s="282"/>
      <c r="C72" s="83"/>
      <c r="D72" s="283"/>
      <c r="E72" s="82"/>
      <c r="F72" s="82"/>
      <c r="G72" s="82"/>
      <c r="H72" s="284"/>
      <c r="I72" s="284"/>
      <c r="J72" s="281"/>
      <c r="K72" s="281"/>
      <c r="L72" s="281"/>
      <c r="M72" s="281"/>
      <c r="N72" s="281"/>
      <c r="O72" s="281"/>
      <c r="P72" s="281"/>
      <c r="Q72" s="276"/>
      <c r="R72" s="276"/>
    </row>
    <row r="73" spans="1:18" ht="15.75" customHeight="1">
      <c r="A73" s="272"/>
      <c r="B73" s="282"/>
      <c r="C73" s="83"/>
      <c r="D73" s="283"/>
      <c r="E73" s="82"/>
      <c r="F73" s="82"/>
      <c r="G73" s="82"/>
      <c r="H73" s="284"/>
      <c r="I73" s="284"/>
      <c r="J73" s="281"/>
      <c r="K73" s="281"/>
      <c r="L73" s="281"/>
      <c r="M73" s="281"/>
      <c r="N73" s="281"/>
      <c r="O73" s="281"/>
      <c r="P73" s="281"/>
      <c r="Q73" s="276"/>
      <c r="R73" s="276"/>
    </row>
    <row r="74" spans="1:18" ht="15.75" customHeight="1">
      <c r="A74" s="272"/>
      <c r="B74" s="282"/>
      <c r="C74" s="83"/>
      <c r="D74" s="283"/>
      <c r="E74" s="82"/>
      <c r="F74" s="82"/>
      <c r="G74" s="82"/>
      <c r="H74" s="284"/>
      <c r="I74" s="284"/>
      <c r="J74" s="281"/>
      <c r="K74" s="281"/>
      <c r="L74" s="281"/>
      <c r="M74" s="281"/>
      <c r="N74" s="281"/>
      <c r="O74" s="281"/>
      <c r="P74" s="281"/>
      <c r="Q74" s="276"/>
      <c r="R74" s="276"/>
    </row>
    <row r="75" spans="1:18" ht="15.75" customHeight="1">
      <c r="A75" s="272"/>
      <c r="B75" s="282"/>
      <c r="C75" s="83"/>
      <c r="D75" s="283"/>
      <c r="E75" s="82"/>
      <c r="F75" s="82"/>
      <c r="G75" s="82"/>
      <c r="H75" s="284"/>
      <c r="I75" s="284"/>
      <c r="J75" s="281"/>
      <c r="K75" s="281"/>
      <c r="L75" s="281"/>
      <c r="M75" s="281"/>
      <c r="N75" s="281"/>
      <c r="O75" s="281"/>
      <c r="P75" s="281"/>
      <c r="Q75" s="276"/>
      <c r="R75" s="276"/>
    </row>
    <row r="76" spans="1:18" ht="15.75" customHeight="1">
      <c r="A76" s="272"/>
      <c r="B76" s="282"/>
      <c r="C76" s="83"/>
      <c r="D76" s="283"/>
      <c r="E76" s="82"/>
      <c r="F76" s="82"/>
      <c r="G76" s="82"/>
      <c r="H76" s="284"/>
      <c r="I76" s="284"/>
      <c r="J76" s="281"/>
      <c r="K76" s="281"/>
      <c r="L76" s="281"/>
      <c r="M76" s="281"/>
      <c r="N76" s="281"/>
      <c r="O76" s="281"/>
      <c r="P76" s="281"/>
      <c r="Q76" s="276"/>
      <c r="R76" s="276"/>
    </row>
    <row r="77" spans="1:18" ht="15.75" customHeight="1">
      <c r="A77" s="272"/>
      <c r="B77" s="282"/>
      <c r="C77" s="83"/>
      <c r="D77" s="283"/>
      <c r="E77" s="82"/>
      <c r="F77" s="82"/>
      <c r="G77" s="82"/>
      <c r="H77" s="284"/>
      <c r="I77" s="284"/>
      <c r="J77" s="281"/>
      <c r="K77" s="281"/>
      <c r="L77" s="281"/>
      <c r="M77" s="281"/>
      <c r="N77" s="281"/>
      <c r="O77" s="281"/>
      <c r="P77" s="285"/>
      <c r="Q77" s="276"/>
      <c r="R77" s="276"/>
    </row>
    <row r="78" spans="1:18" ht="15.75" customHeight="1">
      <c r="A78" s="272"/>
      <c r="B78" s="282"/>
      <c r="C78" s="83"/>
      <c r="D78" s="283"/>
      <c r="E78" s="82"/>
      <c r="F78" s="82"/>
      <c r="G78" s="82"/>
      <c r="H78" s="284"/>
      <c r="I78" s="284"/>
      <c r="J78" s="281"/>
      <c r="K78" s="281"/>
      <c r="L78" s="281"/>
      <c r="M78" s="281"/>
      <c r="N78" s="281"/>
      <c r="O78" s="281"/>
      <c r="P78" s="281"/>
      <c r="Q78" s="276"/>
      <c r="R78" s="276"/>
    </row>
    <row r="79" spans="1:18" ht="15.75" customHeight="1">
      <c r="A79" s="272"/>
      <c r="B79" s="282"/>
      <c r="C79" s="83"/>
      <c r="D79" s="283"/>
      <c r="E79" s="82"/>
      <c r="F79" s="82"/>
      <c r="G79" s="82"/>
      <c r="H79" s="284"/>
      <c r="I79" s="284"/>
      <c r="J79" s="281"/>
      <c r="K79" s="281"/>
      <c r="L79" s="281"/>
      <c r="M79" s="281"/>
      <c r="N79" s="281"/>
      <c r="O79" s="281"/>
      <c r="P79" s="281"/>
      <c r="Q79" s="276"/>
      <c r="R79" s="276"/>
    </row>
    <row r="80" spans="1:18" ht="15.75" customHeight="1">
      <c r="A80" s="272"/>
      <c r="B80" s="282"/>
      <c r="C80" s="83"/>
      <c r="D80" s="283"/>
      <c r="E80" s="82"/>
      <c r="F80" s="82"/>
      <c r="G80" s="82"/>
      <c r="H80" s="284"/>
      <c r="I80" s="284"/>
      <c r="J80" s="281"/>
      <c r="K80" s="281"/>
      <c r="L80" s="281"/>
      <c r="M80" s="281"/>
      <c r="N80" s="281"/>
      <c r="O80" s="281"/>
      <c r="P80" s="281"/>
      <c r="Q80" s="276"/>
      <c r="R80" s="276"/>
    </row>
    <row r="81" spans="1:18" ht="15.75" customHeight="1">
      <c r="A81" s="272"/>
      <c r="B81" s="282"/>
      <c r="C81" s="83"/>
      <c r="D81" s="283"/>
      <c r="E81" s="82"/>
      <c r="F81" s="82"/>
      <c r="G81" s="82"/>
      <c r="H81" s="284"/>
      <c r="I81" s="284"/>
      <c r="J81" s="281"/>
      <c r="K81" s="281"/>
      <c r="L81" s="281"/>
      <c r="M81" s="281"/>
      <c r="N81" s="281"/>
      <c r="O81" s="281"/>
      <c r="P81" s="281"/>
      <c r="Q81" s="276"/>
      <c r="R81" s="276"/>
    </row>
    <row r="82" spans="1:18" ht="15.75" customHeight="1">
      <c r="A82" s="272"/>
      <c r="B82" s="282"/>
      <c r="C82" s="83"/>
      <c r="D82" s="283"/>
      <c r="E82" s="82"/>
      <c r="F82" s="82"/>
      <c r="G82" s="82"/>
      <c r="H82" s="284"/>
      <c r="I82" s="284"/>
      <c r="J82" s="281"/>
      <c r="K82" s="281"/>
      <c r="L82" s="281"/>
      <c r="M82" s="281"/>
      <c r="N82" s="281"/>
      <c r="O82" s="281"/>
      <c r="P82" s="285"/>
      <c r="Q82" s="276"/>
      <c r="R82" s="276"/>
    </row>
    <row r="83" spans="1:18" ht="15.75" customHeight="1">
      <c r="A83" s="272"/>
      <c r="B83" s="282"/>
      <c r="C83" s="83"/>
      <c r="D83" s="283"/>
      <c r="E83" s="82"/>
      <c r="F83" s="82"/>
      <c r="G83" s="82"/>
      <c r="H83" s="284"/>
      <c r="I83" s="284"/>
      <c r="J83" s="281"/>
      <c r="K83" s="281"/>
      <c r="L83" s="281"/>
      <c r="M83" s="281"/>
      <c r="N83" s="281"/>
      <c r="O83" s="281"/>
      <c r="P83" s="281"/>
      <c r="Q83" s="276"/>
      <c r="R83" s="276"/>
    </row>
    <row r="84" spans="1:18" ht="15.75" customHeight="1">
      <c r="A84" s="272"/>
      <c r="B84" s="282"/>
      <c r="C84" s="83"/>
      <c r="D84" s="283"/>
      <c r="E84" s="82"/>
      <c r="F84" s="82"/>
      <c r="G84" s="82"/>
      <c r="H84" s="284"/>
      <c r="I84" s="284"/>
      <c r="J84" s="281"/>
      <c r="K84" s="281"/>
      <c r="L84" s="281"/>
      <c r="M84" s="281"/>
      <c r="N84" s="281"/>
      <c r="O84" s="281"/>
      <c r="P84" s="281"/>
      <c r="Q84" s="276"/>
      <c r="R84" s="276"/>
    </row>
    <row r="85" spans="1:18" ht="15.75" customHeight="1">
      <c r="A85" s="272"/>
      <c r="B85" s="282"/>
      <c r="C85" s="83"/>
      <c r="D85" s="283"/>
      <c r="E85" s="82"/>
      <c r="F85" s="82"/>
      <c r="G85" s="82"/>
      <c r="H85" s="284"/>
      <c r="I85" s="284"/>
      <c r="J85" s="281"/>
      <c r="K85" s="281"/>
      <c r="L85" s="281"/>
      <c r="M85" s="281"/>
      <c r="N85" s="281"/>
      <c r="O85" s="281"/>
      <c r="P85" s="281"/>
      <c r="Q85" s="276"/>
      <c r="R85" s="276"/>
    </row>
    <row r="86" spans="1:18" ht="15.75" customHeight="1">
      <c r="A86" s="272"/>
      <c r="B86" s="282"/>
      <c r="C86" s="83"/>
      <c r="D86" s="283"/>
      <c r="E86" s="82"/>
      <c r="F86" s="82"/>
      <c r="G86" s="82"/>
      <c r="H86" s="284"/>
      <c r="I86" s="284"/>
      <c r="J86" s="281"/>
      <c r="K86" s="281"/>
      <c r="L86" s="281"/>
      <c r="M86" s="281"/>
      <c r="N86" s="281"/>
      <c r="O86" s="281"/>
      <c r="P86" s="281"/>
      <c r="Q86" s="276"/>
      <c r="R86" s="276"/>
    </row>
    <row r="87" spans="1:18" ht="15.75" customHeight="1">
      <c r="A87" s="272"/>
      <c r="B87" s="282"/>
      <c r="C87" s="83"/>
      <c r="D87" s="283"/>
      <c r="E87" s="82"/>
      <c r="F87" s="82"/>
      <c r="G87" s="82"/>
      <c r="H87" s="284"/>
      <c r="I87" s="284"/>
      <c r="J87" s="281"/>
      <c r="K87" s="281"/>
      <c r="L87" s="281"/>
      <c r="M87" s="281"/>
      <c r="N87" s="281"/>
      <c r="O87" s="281"/>
      <c r="P87" s="281"/>
      <c r="Q87" s="276"/>
      <c r="R87" s="276"/>
    </row>
    <row r="88" spans="1:18" ht="15.75" customHeight="1">
      <c r="A88" s="272"/>
      <c r="B88" s="282"/>
      <c r="C88" s="83"/>
      <c r="D88" s="283"/>
      <c r="E88" s="82"/>
      <c r="F88" s="82"/>
      <c r="G88" s="82"/>
      <c r="H88" s="284"/>
      <c r="I88" s="284"/>
      <c r="J88" s="281"/>
      <c r="K88" s="281"/>
      <c r="L88" s="281"/>
      <c r="M88" s="281"/>
      <c r="N88" s="281"/>
      <c r="O88" s="281"/>
      <c r="P88" s="281"/>
      <c r="Q88" s="276"/>
      <c r="R88" s="276"/>
    </row>
    <row r="89" spans="1:18" ht="15.75" customHeight="1">
      <c r="A89" s="272"/>
      <c r="B89" s="282"/>
      <c r="C89" s="83"/>
      <c r="D89" s="283"/>
      <c r="E89" s="82"/>
      <c r="F89" s="82"/>
      <c r="G89" s="82"/>
      <c r="H89" s="284"/>
      <c r="I89" s="284"/>
      <c r="J89" s="281"/>
      <c r="K89" s="281"/>
      <c r="L89" s="281"/>
      <c r="M89" s="281"/>
      <c r="N89" s="281"/>
      <c r="O89" s="281"/>
      <c r="P89" s="281"/>
      <c r="Q89" s="276"/>
      <c r="R89" s="276"/>
    </row>
    <row r="90" spans="1:18" ht="15.75" customHeight="1">
      <c r="A90" s="272"/>
      <c r="B90" s="282"/>
      <c r="C90" s="83"/>
      <c r="D90" s="283"/>
      <c r="E90" s="82"/>
      <c r="F90" s="82"/>
      <c r="G90" s="82"/>
      <c r="H90" s="284"/>
      <c r="I90" s="284"/>
      <c r="J90" s="281"/>
      <c r="K90" s="281"/>
      <c r="L90" s="281"/>
      <c r="M90" s="281"/>
      <c r="N90" s="281"/>
      <c r="O90" s="281"/>
      <c r="P90" s="281"/>
      <c r="Q90" s="276"/>
      <c r="R90" s="276"/>
    </row>
    <row r="91" spans="1:18" ht="15.75" customHeight="1">
      <c r="A91" s="272"/>
      <c r="B91" s="282"/>
      <c r="C91" s="83"/>
      <c r="D91" s="283"/>
      <c r="E91" s="82"/>
      <c r="F91" s="82"/>
      <c r="G91" s="82"/>
      <c r="H91" s="284"/>
      <c r="I91" s="284"/>
      <c r="J91" s="281"/>
      <c r="K91" s="281"/>
      <c r="L91" s="281"/>
      <c r="M91" s="281"/>
      <c r="N91" s="281"/>
      <c r="O91" s="281"/>
      <c r="P91" s="281"/>
      <c r="Q91" s="276"/>
      <c r="R91" s="276"/>
    </row>
    <row r="92" spans="1:18" ht="15.75" customHeight="1">
      <c r="A92" s="272"/>
      <c r="B92" s="282"/>
      <c r="C92" s="83"/>
      <c r="D92" s="283"/>
      <c r="E92" s="82"/>
      <c r="F92" s="82"/>
      <c r="G92" s="82"/>
      <c r="H92" s="284"/>
      <c r="I92" s="284"/>
      <c r="J92" s="281"/>
      <c r="K92" s="281"/>
      <c r="L92" s="281"/>
      <c r="M92" s="281"/>
      <c r="N92" s="281"/>
      <c r="O92" s="281"/>
      <c r="P92" s="281"/>
      <c r="Q92" s="276"/>
      <c r="R92" s="276"/>
    </row>
    <row r="93" spans="1:18" ht="15.75" customHeight="1">
      <c r="A93" s="272"/>
      <c r="B93" s="282"/>
      <c r="C93" s="83"/>
      <c r="D93" s="283"/>
      <c r="E93" s="82"/>
      <c r="F93" s="82"/>
      <c r="G93" s="82"/>
      <c r="H93" s="284"/>
      <c r="I93" s="284"/>
      <c r="J93" s="281"/>
      <c r="K93" s="281"/>
      <c r="L93" s="281"/>
      <c r="M93" s="281"/>
      <c r="N93" s="281"/>
      <c r="O93" s="281"/>
      <c r="P93" s="281"/>
      <c r="Q93" s="276"/>
      <c r="R93" s="276"/>
    </row>
    <row r="94" spans="1:18" ht="15.75" customHeight="1">
      <c r="A94" s="272"/>
      <c r="B94" s="282"/>
      <c r="C94" s="83"/>
      <c r="D94" s="283"/>
      <c r="E94" s="82"/>
      <c r="F94" s="82"/>
      <c r="G94" s="82"/>
      <c r="H94" s="284"/>
      <c r="I94" s="284"/>
      <c r="J94" s="281"/>
      <c r="K94" s="281"/>
      <c r="L94" s="281"/>
      <c r="M94" s="281"/>
      <c r="N94" s="281"/>
      <c r="O94" s="281"/>
      <c r="P94" s="281"/>
      <c r="Q94" s="276"/>
      <c r="R94" s="276"/>
    </row>
    <row r="95" spans="1:18" ht="15.75" customHeight="1">
      <c r="A95" s="272"/>
      <c r="B95" s="282"/>
      <c r="C95" s="83"/>
      <c r="D95" s="283"/>
      <c r="E95" s="82"/>
      <c r="F95" s="82"/>
      <c r="G95" s="82"/>
      <c r="H95" s="284"/>
      <c r="I95" s="284"/>
      <c r="J95" s="281"/>
      <c r="K95" s="281"/>
      <c r="L95" s="281"/>
      <c r="M95" s="281"/>
      <c r="N95" s="281"/>
      <c r="O95" s="281"/>
      <c r="P95" s="281"/>
      <c r="Q95" s="276"/>
      <c r="R95" s="276"/>
    </row>
    <row r="96" spans="1:18" ht="15.75" customHeight="1">
      <c r="A96" s="272"/>
      <c r="B96" s="282"/>
      <c r="C96" s="83"/>
      <c r="D96" s="283"/>
      <c r="E96" s="82"/>
      <c r="F96" s="82"/>
      <c r="G96" s="82"/>
      <c r="H96" s="284"/>
      <c r="I96" s="284"/>
      <c r="J96" s="281"/>
      <c r="K96" s="281"/>
      <c r="L96" s="281"/>
      <c r="M96" s="281"/>
      <c r="N96" s="281"/>
      <c r="O96" s="281"/>
      <c r="P96" s="281"/>
      <c r="Q96" s="276"/>
      <c r="R96" s="276"/>
    </row>
    <row r="97" spans="1:18" ht="15.75" customHeight="1">
      <c r="A97" s="272"/>
      <c r="B97" s="282"/>
      <c r="C97" s="83"/>
      <c r="D97" s="283"/>
      <c r="E97" s="82"/>
      <c r="F97" s="82"/>
      <c r="G97" s="82"/>
      <c r="H97" s="284"/>
      <c r="I97" s="284"/>
      <c r="J97" s="281"/>
      <c r="K97" s="281"/>
      <c r="L97" s="281"/>
      <c r="M97" s="281"/>
      <c r="N97" s="281"/>
      <c r="O97" s="281"/>
      <c r="P97" s="281"/>
      <c r="Q97" s="276"/>
      <c r="R97" s="276"/>
    </row>
    <row r="98" spans="1:18" ht="15.75" customHeight="1">
      <c r="A98" s="272"/>
      <c r="B98" s="282"/>
      <c r="C98" s="83"/>
      <c r="D98" s="283"/>
      <c r="E98" s="82"/>
      <c r="F98" s="82"/>
      <c r="G98" s="82"/>
      <c r="H98" s="284"/>
      <c r="I98" s="284"/>
      <c r="J98" s="281"/>
      <c r="K98" s="281"/>
      <c r="L98" s="281"/>
      <c r="M98" s="281"/>
      <c r="N98" s="281"/>
      <c r="O98" s="281"/>
      <c r="P98" s="281"/>
      <c r="Q98" s="276"/>
      <c r="R98" s="276"/>
    </row>
    <row r="99" spans="1:18" ht="15.75" customHeight="1">
      <c r="A99" s="272"/>
      <c r="B99" s="282"/>
      <c r="C99" s="83"/>
      <c r="D99" s="283"/>
      <c r="E99" s="82"/>
      <c r="F99" s="82"/>
      <c r="G99" s="82"/>
      <c r="H99" s="284"/>
      <c r="I99" s="284"/>
      <c r="J99" s="281"/>
      <c r="K99" s="281"/>
      <c r="L99" s="281"/>
      <c r="M99" s="281"/>
      <c r="N99" s="281"/>
      <c r="O99" s="281"/>
      <c r="P99" s="281"/>
      <c r="Q99" s="276"/>
      <c r="R99" s="276"/>
    </row>
    <row r="100" spans="1:18" ht="15.75" customHeight="1">
      <c r="A100" s="272"/>
      <c r="B100" s="282"/>
      <c r="C100" s="83"/>
      <c r="D100" s="283"/>
      <c r="E100" s="82"/>
      <c r="F100" s="82"/>
      <c r="G100" s="82"/>
      <c r="H100" s="284"/>
      <c r="I100" s="284"/>
      <c r="J100" s="281"/>
      <c r="K100" s="281"/>
      <c r="L100" s="281"/>
      <c r="M100" s="281"/>
      <c r="N100" s="281"/>
      <c r="O100" s="281"/>
      <c r="P100" s="281"/>
      <c r="Q100" s="276"/>
      <c r="R100" s="276"/>
    </row>
    <row r="101" spans="1:18" ht="15.75" customHeight="1">
      <c r="A101" s="272"/>
      <c r="B101" s="282"/>
      <c r="C101" s="83"/>
      <c r="D101" s="283"/>
      <c r="E101" s="82"/>
      <c r="F101" s="82"/>
      <c r="G101" s="82"/>
      <c r="H101" s="284"/>
      <c r="I101" s="284"/>
      <c r="J101" s="281"/>
      <c r="K101" s="281"/>
      <c r="L101" s="281"/>
      <c r="M101" s="281"/>
      <c r="N101" s="281"/>
      <c r="O101" s="281"/>
      <c r="P101" s="281"/>
      <c r="Q101" s="276"/>
      <c r="R101" s="276"/>
    </row>
    <row r="102" spans="1:18" ht="15.75" customHeight="1">
      <c r="A102" s="272"/>
      <c r="B102" s="282"/>
      <c r="C102" s="83"/>
      <c r="D102" s="283"/>
      <c r="E102" s="82"/>
      <c r="F102" s="82"/>
      <c r="G102" s="82"/>
      <c r="H102" s="284"/>
      <c r="I102" s="284"/>
      <c r="J102" s="281"/>
      <c r="K102" s="281"/>
      <c r="L102" s="281"/>
      <c r="M102" s="281"/>
      <c r="N102" s="281"/>
      <c r="O102" s="281"/>
      <c r="P102" s="281"/>
      <c r="Q102" s="276"/>
      <c r="R102" s="276"/>
    </row>
    <row r="103" spans="1:18" ht="15.75" customHeight="1">
      <c r="A103" s="272"/>
      <c r="B103" s="282"/>
      <c r="C103" s="83"/>
      <c r="D103" s="283"/>
      <c r="E103" s="82"/>
      <c r="F103" s="82"/>
      <c r="G103" s="82"/>
      <c r="H103" s="284"/>
      <c r="I103" s="284"/>
      <c r="J103" s="281"/>
      <c r="K103" s="281"/>
      <c r="L103" s="281"/>
      <c r="M103" s="281"/>
      <c r="N103" s="281"/>
      <c r="O103" s="281"/>
      <c r="P103" s="281"/>
      <c r="Q103" s="276"/>
      <c r="R103" s="276"/>
    </row>
    <row r="104" spans="1:18" ht="15.75" customHeight="1">
      <c r="A104" s="272"/>
      <c r="B104" s="282"/>
      <c r="C104" s="83"/>
      <c r="D104" s="283"/>
      <c r="E104" s="82"/>
      <c r="F104" s="82"/>
      <c r="G104" s="82"/>
      <c r="H104" s="284"/>
      <c r="I104" s="284"/>
      <c r="J104" s="281"/>
      <c r="K104" s="281"/>
      <c r="L104" s="281"/>
      <c r="M104" s="281"/>
      <c r="N104" s="281"/>
      <c r="O104" s="281"/>
      <c r="P104" s="281"/>
      <c r="Q104" s="276"/>
      <c r="R104" s="276"/>
    </row>
    <row r="105" spans="1:18" ht="15.75" customHeight="1">
      <c r="A105" s="272"/>
      <c r="B105" s="282"/>
      <c r="C105" s="83"/>
      <c r="D105" s="283"/>
      <c r="E105" s="82"/>
      <c r="F105" s="82"/>
      <c r="G105" s="82"/>
      <c r="H105" s="284"/>
      <c r="I105" s="284"/>
      <c r="J105" s="281"/>
      <c r="K105" s="281"/>
      <c r="L105" s="281"/>
      <c r="M105" s="281"/>
      <c r="N105" s="281"/>
      <c r="O105" s="281"/>
      <c r="P105" s="281"/>
      <c r="Q105" s="276"/>
      <c r="R105" s="276"/>
    </row>
    <row r="106" spans="1:18" ht="15.75" customHeight="1">
      <c r="A106" s="272"/>
      <c r="B106" s="282"/>
      <c r="C106" s="83"/>
      <c r="D106" s="283"/>
      <c r="E106" s="82"/>
      <c r="F106" s="82"/>
      <c r="G106" s="82"/>
      <c r="H106" s="284"/>
      <c r="I106" s="284"/>
      <c r="J106" s="281"/>
      <c r="K106" s="281"/>
      <c r="L106" s="281"/>
      <c r="M106" s="281"/>
      <c r="N106" s="281"/>
      <c r="O106" s="281"/>
      <c r="P106" s="281"/>
      <c r="Q106" s="276"/>
      <c r="R106" s="276"/>
    </row>
    <row r="107" spans="1:18" ht="15.75" customHeight="1">
      <c r="A107" s="272"/>
      <c r="B107" s="282"/>
      <c r="C107" s="83"/>
      <c r="D107" s="283"/>
      <c r="E107" s="82"/>
      <c r="F107" s="82"/>
      <c r="G107" s="82"/>
      <c r="H107" s="284"/>
      <c r="I107" s="284"/>
      <c r="J107" s="281"/>
      <c r="K107" s="281"/>
      <c r="L107" s="281"/>
      <c r="M107" s="281"/>
      <c r="N107" s="281"/>
      <c r="O107" s="281"/>
      <c r="P107" s="281"/>
      <c r="Q107" s="276"/>
      <c r="R107" s="276"/>
    </row>
    <row r="108" spans="1:18" ht="15.75" customHeight="1">
      <c r="A108" s="272"/>
      <c r="B108" s="282"/>
      <c r="C108" s="83"/>
      <c r="D108" s="283"/>
      <c r="E108" s="82"/>
      <c r="F108" s="82"/>
      <c r="G108" s="82"/>
      <c r="H108" s="284"/>
      <c r="I108" s="284"/>
      <c r="J108" s="281"/>
      <c r="K108" s="281"/>
      <c r="L108" s="281"/>
      <c r="M108" s="281"/>
      <c r="N108" s="281"/>
      <c r="O108" s="281"/>
      <c r="P108" s="281"/>
      <c r="Q108" s="276"/>
      <c r="R108" s="276"/>
    </row>
    <row r="109" spans="1:18" ht="15.75" customHeight="1">
      <c r="A109" s="272"/>
      <c r="B109" s="282"/>
      <c r="C109" s="83"/>
      <c r="D109" s="283"/>
      <c r="E109" s="82"/>
      <c r="F109" s="82"/>
      <c r="G109" s="82"/>
      <c r="H109" s="284"/>
      <c r="I109" s="284"/>
      <c r="J109" s="281"/>
      <c r="K109" s="281"/>
      <c r="L109" s="281"/>
      <c r="M109" s="281"/>
      <c r="N109" s="281"/>
      <c r="O109" s="281"/>
      <c r="P109" s="281"/>
      <c r="Q109" s="276"/>
      <c r="R109" s="276"/>
    </row>
    <row r="110" spans="1:18" ht="15.75" customHeight="1">
      <c r="A110" s="272"/>
      <c r="B110" s="282"/>
      <c r="C110" s="83"/>
      <c r="D110" s="283"/>
      <c r="E110" s="82"/>
      <c r="F110" s="82"/>
      <c r="G110" s="82"/>
      <c r="H110" s="284"/>
      <c r="I110" s="284"/>
      <c r="J110" s="281"/>
      <c r="K110" s="281"/>
      <c r="L110" s="281"/>
      <c r="M110" s="281"/>
      <c r="N110" s="281"/>
      <c r="O110" s="281"/>
      <c r="P110" s="281"/>
      <c r="Q110" s="276"/>
      <c r="R110" s="276"/>
    </row>
    <row r="111" spans="1:18" ht="15.75" customHeight="1">
      <c r="A111" s="272"/>
      <c r="B111" s="282"/>
      <c r="C111" s="83"/>
      <c r="D111" s="283"/>
      <c r="E111" s="82"/>
      <c r="F111" s="82"/>
      <c r="G111" s="82"/>
      <c r="H111" s="284"/>
      <c r="I111" s="284"/>
      <c r="J111" s="281"/>
      <c r="K111" s="281"/>
      <c r="L111" s="281"/>
      <c r="M111" s="281"/>
      <c r="N111" s="281"/>
      <c r="O111" s="281"/>
      <c r="P111" s="281"/>
      <c r="Q111" s="276"/>
      <c r="R111" s="276"/>
    </row>
    <row r="112" spans="1:18" ht="15.75" customHeight="1">
      <c r="A112" s="272"/>
      <c r="B112" s="282"/>
      <c r="C112" s="83"/>
      <c r="D112" s="283"/>
      <c r="E112" s="82"/>
      <c r="F112" s="82"/>
      <c r="G112" s="82"/>
      <c r="H112" s="284"/>
      <c r="I112" s="284"/>
      <c r="J112" s="281"/>
      <c r="K112" s="281"/>
      <c r="L112" s="281"/>
      <c r="M112" s="281"/>
      <c r="N112" s="281"/>
      <c r="O112" s="281"/>
      <c r="P112" s="281"/>
      <c r="Q112" s="276"/>
      <c r="R112" s="276"/>
    </row>
    <row r="113" spans="1:18" ht="15.75" customHeight="1">
      <c r="A113" s="272"/>
      <c r="B113" s="282"/>
      <c r="C113" s="83"/>
      <c r="D113" s="283"/>
      <c r="E113" s="82"/>
      <c r="F113" s="82"/>
      <c r="G113" s="82"/>
      <c r="H113" s="284"/>
      <c r="I113" s="284"/>
      <c r="J113" s="281"/>
      <c r="K113" s="281"/>
      <c r="L113" s="281"/>
      <c r="M113" s="281"/>
      <c r="N113" s="281"/>
      <c r="O113" s="281"/>
      <c r="P113" s="281"/>
      <c r="Q113" s="276"/>
      <c r="R113" s="276"/>
    </row>
    <row r="114" spans="1:18" ht="15.75" customHeight="1">
      <c r="A114" s="272"/>
      <c r="B114" s="282"/>
      <c r="C114" s="83"/>
      <c r="D114" s="283"/>
      <c r="E114" s="82"/>
      <c r="F114" s="82"/>
      <c r="G114" s="82"/>
      <c r="H114" s="284"/>
      <c r="I114" s="284"/>
      <c r="J114" s="281"/>
      <c r="K114" s="281"/>
      <c r="L114" s="281"/>
      <c r="M114" s="281"/>
      <c r="N114" s="281"/>
      <c r="O114" s="281"/>
      <c r="P114" s="281"/>
      <c r="Q114" s="276"/>
      <c r="R114" s="276"/>
    </row>
    <row r="115" spans="1:18" ht="15.75" customHeight="1">
      <c r="A115" s="272"/>
      <c r="B115" s="282"/>
      <c r="C115" s="83"/>
      <c r="D115" s="283"/>
      <c r="E115" s="82"/>
      <c r="F115" s="82"/>
      <c r="G115" s="82"/>
      <c r="H115" s="284"/>
      <c r="I115" s="284"/>
      <c r="J115" s="281"/>
      <c r="K115" s="281"/>
      <c r="L115" s="281"/>
      <c r="M115" s="281"/>
      <c r="N115" s="281"/>
      <c r="O115" s="281"/>
      <c r="P115" s="281"/>
      <c r="Q115" s="276"/>
      <c r="R115" s="276"/>
    </row>
    <row r="116" spans="1:18" ht="15.75" customHeight="1">
      <c r="A116" s="272"/>
      <c r="B116" s="282"/>
      <c r="C116" s="83"/>
      <c r="D116" s="283"/>
      <c r="E116" s="82"/>
      <c r="F116" s="82"/>
      <c r="G116" s="82"/>
      <c r="H116" s="284"/>
      <c r="I116" s="284"/>
      <c r="J116" s="281"/>
      <c r="K116" s="281"/>
      <c r="L116" s="281"/>
      <c r="M116" s="281"/>
      <c r="N116" s="281"/>
      <c r="O116" s="281"/>
      <c r="P116" s="281"/>
      <c r="Q116" s="276"/>
      <c r="R116" s="276"/>
    </row>
    <row r="117" spans="1:18" ht="15.75" customHeight="1">
      <c r="A117" s="272"/>
      <c r="B117" s="282"/>
      <c r="C117" s="83"/>
      <c r="D117" s="283"/>
      <c r="E117" s="82"/>
      <c r="F117" s="82"/>
      <c r="G117" s="82"/>
      <c r="H117" s="284"/>
      <c r="I117" s="284"/>
      <c r="J117" s="281"/>
      <c r="K117" s="281"/>
      <c r="L117" s="281"/>
      <c r="M117" s="281"/>
      <c r="N117" s="281"/>
      <c r="O117" s="281"/>
      <c r="P117" s="281"/>
      <c r="Q117" s="276"/>
      <c r="R117" s="276"/>
    </row>
    <row r="118" spans="1:18" ht="15.75" customHeight="1">
      <c r="A118" s="272"/>
      <c r="B118" s="282"/>
      <c r="C118" s="83"/>
      <c r="D118" s="283"/>
      <c r="E118" s="82"/>
      <c r="F118" s="82"/>
      <c r="G118" s="82"/>
      <c r="H118" s="284"/>
      <c r="I118" s="284"/>
      <c r="J118" s="281"/>
      <c r="K118" s="281"/>
      <c r="L118" s="281"/>
      <c r="M118" s="281"/>
      <c r="N118" s="281"/>
      <c r="O118" s="281"/>
      <c r="P118" s="281"/>
      <c r="Q118" s="276"/>
      <c r="R118" s="276"/>
    </row>
    <row r="119" spans="1:18" ht="15.75" customHeight="1">
      <c r="A119" s="272"/>
      <c r="B119" s="282"/>
      <c r="C119" s="83"/>
      <c r="D119" s="283"/>
      <c r="E119" s="82"/>
      <c r="F119" s="82"/>
      <c r="G119" s="82"/>
      <c r="H119" s="284"/>
      <c r="I119" s="284"/>
      <c r="J119" s="281"/>
      <c r="K119" s="281"/>
      <c r="L119" s="281"/>
      <c r="M119" s="281"/>
      <c r="N119" s="281"/>
      <c r="O119" s="281"/>
      <c r="P119" s="281"/>
      <c r="Q119" s="276"/>
      <c r="R119" s="276"/>
    </row>
    <row r="120" spans="1:18" ht="15.75" customHeight="1">
      <c r="A120" s="272"/>
      <c r="B120" s="282"/>
      <c r="C120" s="83"/>
      <c r="D120" s="283"/>
      <c r="E120" s="82"/>
      <c r="F120" s="82"/>
      <c r="G120" s="82"/>
      <c r="H120" s="284"/>
      <c r="I120" s="284"/>
      <c r="J120" s="281"/>
      <c r="K120" s="281"/>
      <c r="L120" s="281"/>
      <c r="M120" s="281"/>
      <c r="N120" s="281"/>
      <c r="O120" s="281"/>
      <c r="P120" s="281"/>
      <c r="Q120" s="276"/>
      <c r="R120" s="276"/>
    </row>
    <row r="121" spans="1:18" ht="15.75" customHeight="1">
      <c r="A121" s="272"/>
      <c r="B121" s="282"/>
      <c r="C121" s="83"/>
      <c r="D121" s="283"/>
      <c r="E121" s="82"/>
      <c r="F121" s="82"/>
      <c r="G121" s="82"/>
      <c r="H121" s="284"/>
      <c r="I121" s="284"/>
      <c r="J121" s="281"/>
      <c r="K121" s="281"/>
      <c r="L121" s="281"/>
      <c r="M121" s="281"/>
      <c r="N121" s="281"/>
      <c r="O121" s="281"/>
      <c r="P121" s="281"/>
      <c r="Q121" s="276"/>
      <c r="R121" s="276"/>
    </row>
    <row r="122" spans="1:18" ht="15.75" customHeight="1">
      <c r="A122" s="272"/>
      <c r="B122" s="282"/>
      <c r="C122" s="83"/>
      <c r="D122" s="283"/>
      <c r="E122" s="82"/>
      <c r="F122" s="82"/>
      <c r="G122" s="82"/>
      <c r="H122" s="284"/>
      <c r="I122" s="284"/>
      <c r="J122" s="281"/>
      <c r="K122" s="281"/>
      <c r="L122" s="281"/>
      <c r="M122" s="281"/>
      <c r="N122" s="281"/>
      <c r="O122" s="281"/>
      <c r="P122" s="281"/>
      <c r="Q122" s="276"/>
      <c r="R122" s="276"/>
    </row>
    <row r="123" spans="1:18" ht="15.75" customHeight="1">
      <c r="A123" s="272"/>
      <c r="B123" s="282"/>
      <c r="C123" s="83"/>
      <c r="D123" s="283"/>
      <c r="E123" s="82"/>
      <c r="F123" s="82"/>
      <c r="G123" s="82"/>
      <c r="H123" s="284"/>
      <c r="I123" s="284"/>
      <c r="J123" s="281"/>
      <c r="K123" s="281"/>
      <c r="L123" s="281"/>
      <c r="M123" s="281"/>
      <c r="N123" s="281"/>
      <c r="O123" s="281"/>
      <c r="P123" s="281"/>
      <c r="Q123" s="276"/>
      <c r="R123" s="276"/>
    </row>
    <row r="124" spans="1:18" ht="15.75" customHeight="1">
      <c r="A124" s="272"/>
      <c r="B124" s="282"/>
      <c r="C124" s="83"/>
      <c r="D124" s="283"/>
      <c r="E124" s="82"/>
      <c r="F124" s="82"/>
      <c r="G124" s="82"/>
      <c r="H124" s="284"/>
      <c r="I124" s="284"/>
      <c r="J124" s="281"/>
      <c r="K124" s="281"/>
      <c r="L124" s="281"/>
      <c r="M124" s="281"/>
      <c r="N124" s="281"/>
      <c r="O124" s="281"/>
      <c r="P124" s="281"/>
      <c r="Q124" s="276"/>
      <c r="R124" s="276"/>
    </row>
    <row r="125" spans="1:18" ht="15.75" customHeight="1">
      <c r="A125" s="272"/>
      <c r="B125" s="282"/>
      <c r="C125" s="83"/>
      <c r="D125" s="283"/>
      <c r="E125" s="82"/>
      <c r="F125" s="82"/>
      <c r="G125" s="82"/>
      <c r="H125" s="284"/>
      <c r="I125" s="284"/>
      <c r="J125" s="281"/>
      <c r="K125" s="281"/>
      <c r="L125" s="281"/>
      <c r="M125" s="281"/>
      <c r="N125" s="281"/>
      <c r="O125" s="281"/>
      <c r="P125" s="281"/>
      <c r="Q125" s="276"/>
      <c r="R125" s="276"/>
    </row>
    <row r="126" spans="1:18" ht="15.75" customHeight="1">
      <c r="A126" s="272"/>
      <c r="B126" s="282"/>
      <c r="C126" s="83"/>
      <c r="D126" s="283"/>
      <c r="E126" s="82"/>
      <c r="F126" s="82"/>
      <c r="G126" s="82"/>
      <c r="H126" s="284"/>
      <c r="I126" s="284"/>
      <c r="J126" s="281"/>
      <c r="K126" s="281"/>
      <c r="L126" s="281"/>
      <c r="M126" s="281"/>
      <c r="N126" s="281"/>
      <c r="O126" s="281"/>
      <c r="P126" s="281"/>
      <c r="Q126" s="276"/>
      <c r="R126" s="276"/>
    </row>
    <row r="127" spans="1:18" ht="15.75" customHeight="1">
      <c r="A127" s="272"/>
      <c r="B127" s="282"/>
      <c r="C127" s="83"/>
      <c r="D127" s="283"/>
      <c r="E127" s="82"/>
      <c r="F127" s="82"/>
      <c r="G127" s="82"/>
      <c r="H127" s="284"/>
      <c r="I127" s="284"/>
      <c r="J127" s="281"/>
      <c r="K127" s="281"/>
      <c r="L127" s="281"/>
      <c r="M127" s="281"/>
      <c r="N127" s="281"/>
      <c r="O127" s="281"/>
      <c r="P127" s="281"/>
      <c r="Q127" s="276"/>
      <c r="R127" s="276"/>
    </row>
    <row r="128" spans="1:18" ht="15.75" customHeight="1">
      <c r="A128" s="272"/>
      <c r="B128" s="282"/>
      <c r="C128" s="83"/>
      <c r="D128" s="283"/>
      <c r="E128" s="82"/>
      <c r="F128" s="82"/>
      <c r="G128" s="82"/>
      <c r="H128" s="284"/>
      <c r="I128" s="284"/>
      <c r="J128" s="281"/>
      <c r="K128" s="281"/>
      <c r="L128" s="281"/>
      <c r="M128" s="281"/>
      <c r="N128" s="281"/>
      <c r="O128" s="281"/>
      <c r="P128" s="281"/>
      <c r="Q128" s="276"/>
      <c r="R128" s="276"/>
    </row>
    <row r="129" spans="1:18" ht="15.75" customHeight="1">
      <c r="A129" s="272"/>
      <c r="B129" s="282"/>
      <c r="C129" s="83"/>
      <c r="D129" s="283"/>
      <c r="E129" s="82"/>
      <c r="F129" s="82"/>
      <c r="G129" s="82"/>
      <c r="H129" s="284"/>
      <c r="I129" s="284"/>
      <c r="J129" s="281"/>
      <c r="K129" s="281"/>
      <c r="L129" s="281"/>
      <c r="M129" s="281"/>
      <c r="N129" s="281"/>
      <c r="O129" s="281"/>
      <c r="P129" s="281"/>
      <c r="Q129" s="276"/>
      <c r="R129" s="276"/>
    </row>
    <row r="130" spans="1:18" ht="15.75" customHeight="1">
      <c r="A130" s="272"/>
      <c r="B130" s="282"/>
      <c r="C130" s="83"/>
      <c r="D130" s="283"/>
      <c r="E130" s="82"/>
      <c r="F130" s="82"/>
      <c r="G130" s="82"/>
      <c r="H130" s="284"/>
      <c r="I130" s="284"/>
      <c r="J130" s="281"/>
      <c r="K130" s="281"/>
      <c r="L130" s="281"/>
      <c r="M130" s="281"/>
      <c r="N130" s="281"/>
      <c r="O130" s="281"/>
      <c r="P130" s="281"/>
      <c r="Q130" s="276"/>
      <c r="R130" s="276"/>
    </row>
    <row r="131" spans="1:18" ht="15.75" customHeight="1">
      <c r="A131" s="272"/>
      <c r="B131" s="282"/>
      <c r="C131" s="83"/>
      <c r="D131" s="283"/>
      <c r="E131" s="82"/>
      <c r="F131" s="82"/>
      <c r="G131" s="82"/>
      <c r="H131" s="284"/>
      <c r="I131" s="284"/>
      <c r="J131" s="281"/>
      <c r="K131" s="281"/>
      <c r="L131" s="281"/>
      <c r="M131" s="281"/>
      <c r="N131" s="281"/>
      <c r="O131" s="281"/>
      <c r="P131" s="281"/>
      <c r="Q131" s="276"/>
      <c r="R131" s="276"/>
    </row>
    <row r="132" spans="1:18" ht="15.75" customHeight="1">
      <c r="A132" s="272"/>
      <c r="B132" s="282"/>
      <c r="C132" s="83"/>
      <c r="D132" s="283"/>
      <c r="E132" s="82"/>
      <c r="F132" s="82"/>
      <c r="G132" s="82"/>
      <c r="H132" s="284"/>
      <c r="I132" s="284"/>
      <c r="J132" s="281"/>
      <c r="K132" s="281"/>
      <c r="L132" s="281"/>
      <c r="M132" s="281"/>
      <c r="N132" s="281"/>
      <c r="O132" s="281"/>
      <c r="P132" s="281"/>
      <c r="Q132" s="276"/>
      <c r="R132" s="276"/>
    </row>
    <row r="133" spans="1:18" ht="15.75" customHeight="1">
      <c r="A133" s="272"/>
      <c r="B133" s="282"/>
      <c r="C133" s="83"/>
      <c r="D133" s="283"/>
      <c r="E133" s="82"/>
      <c r="F133" s="82"/>
      <c r="G133" s="82"/>
      <c r="H133" s="284"/>
      <c r="I133" s="284"/>
      <c r="J133" s="281"/>
      <c r="K133" s="281"/>
      <c r="L133" s="281"/>
      <c r="M133" s="281"/>
      <c r="N133" s="281"/>
      <c r="O133" s="281"/>
      <c r="P133" s="281"/>
      <c r="Q133" s="276"/>
      <c r="R133" s="276"/>
    </row>
    <row r="134" spans="1:18" ht="15.75" customHeight="1">
      <c r="A134" s="272"/>
      <c r="B134" s="282"/>
      <c r="C134" s="83"/>
      <c r="D134" s="283"/>
      <c r="E134" s="82"/>
      <c r="F134" s="82"/>
      <c r="G134" s="82"/>
      <c r="H134" s="284"/>
      <c r="I134" s="284"/>
      <c r="J134" s="281"/>
      <c r="K134" s="281"/>
      <c r="L134" s="281"/>
      <c r="M134" s="281"/>
      <c r="N134" s="281"/>
      <c r="O134" s="281"/>
      <c r="P134" s="281"/>
      <c r="Q134" s="276"/>
      <c r="R134" s="276"/>
    </row>
    <row r="135" spans="1:18" ht="15.75" customHeight="1">
      <c r="A135" s="272"/>
      <c r="B135" s="282"/>
      <c r="C135" s="83"/>
      <c r="D135" s="283"/>
      <c r="E135" s="82"/>
      <c r="F135" s="82"/>
      <c r="G135" s="82"/>
      <c r="H135" s="284"/>
      <c r="I135" s="284"/>
      <c r="J135" s="281"/>
      <c r="K135" s="281"/>
      <c r="L135" s="281"/>
      <c r="M135" s="281"/>
      <c r="N135" s="281"/>
      <c r="O135" s="281"/>
      <c r="P135" s="281"/>
      <c r="Q135" s="276"/>
      <c r="R135" s="276"/>
    </row>
    <row r="136" spans="1:18" ht="15.75" customHeight="1">
      <c r="A136" s="272"/>
      <c r="B136" s="282"/>
      <c r="C136" s="83"/>
      <c r="D136" s="283"/>
      <c r="E136" s="82"/>
      <c r="F136" s="82"/>
      <c r="G136" s="82"/>
      <c r="H136" s="284"/>
      <c r="I136" s="284"/>
      <c r="J136" s="281"/>
      <c r="K136" s="281"/>
      <c r="L136" s="281"/>
      <c r="M136" s="281"/>
      <c r="N136" s="281"/>
      <c r="O136" s="281"/>
      <c r="P136" s="281"/>
      <c r="Q136" s="276"/>
      <c r="R136" s="276"/>
    </row>
    <row r="137" spans="1:18" ht="15.75" customHeight="1">
      <c r="A137" s="272"/>
      <c r="B137" s="282"/>
      <c r="C137" s="83"/>
      <c r="D137" s="283"/>
      <c r="E137" s="82"/>
      <c r="F137" s="82"/>
      <c r="G137" s="82"/>
      <c r="H137" s="284"/>
      <c r="I137" s="284"/>
      <c r="J137" s="281"/>
      <c r="K137" s="281"/>
      <c r="L137" s="281"/>
      <c r="M137" s="281"/>
      <c r="N137" s="281"/>
      <c r="O137" s="281"/>
      <c r="P137" s="281"/>
      <c r="Q137" s="276"/>
      <c r="R137" s="276"/>
    </row>
    <row r="138" spans="1:18" ht="15.75" customHeight="1">
      <c r="A138" s="272"/>
      <c r="B138" s="282"/>
      <c r="C138" s="83"/>
      <c r="D138" s="283"/>
      <c r="E138" s="82"/>
      <c r="F138" s="82"/>
      <c r="G138" s="82"/>
      <c r="H138" s="284"/>
      <c r="I138" s="284"/>
      <c r="J138" s="281"/>
      <c r="K138" s="281"/>
      <c r="L138" s="281"/>
      <c r="M138" s="281"/>
      <c r="N138" s="281"/>
      <c r="O138" s="281"/>
      <c r="P138" s="281"/>
      <c r="Q138" s="276"/>
      <c r="R138" s="276"/>
    </row>
    <row r="139" spans="1:18" ht="15.75" customHeight="1">
      <c r="A139" s="272"/>
      <c r="B139" s="282"/>
      <c r="C139" s="83"/>
      <c r="D139" s="283"/>
      <c r="E139" s="82"/>
      <c r="F139" s="82"/>
      <c r="G139" s="82"/>
      <c r="H139" s="284"/>
      <c r="I139" s="284"/>
      <c r="J139" s="281"/>
      <c r="K139" s="281"/>
      <c r="L139" s="281"/>
      <c r="M139" s="281"/>
      <c r="N139" s="281"/>
      <c r="O139" s="281"/>
      <c r="P139" s="281"/>
      <c r="Q139" s="276"/>
      <c r="R139" s="276"/>
    </row>
    <row r="140" spans="1:18" ht="15.75" customHeight="1">
      <c r="A140" s="272"/>
      <c r="B140" s="282"/>
      <c r="C140" s="83"/>
      <c r="D140" s="283"/>
      <c r="E140" s="82"/>
      <c r="F140" s="82"/>
      <c r="G140" s="82"/>
      <c r="H140" s="284"/>
      <c r="I140" s="284"/>
      <c r="J140" s="281"/>
      <c r="K140" s="281"/>
      <c r="L140" s="281"/>
      <c r="M140" s="281"/>
      <c r="N140" s="281"/>
      <c r="O140" s="281"/>
      <c r="P140" s="281"/>
      <c r="Q140" s="276"/>
      <c r="R140" s="276"/>
    </row>
    <row r="141" spans="1:18" ht="15.75" customHeight="1">
      <c r="A141" s="272"/>
      <c r="B141" s="282"/>
      <c r="C141" s="83"/>
      <c r="D141" s="283"/>
      <c r="E141" s="82"/>
      <c r="F141" s="82"/>
      <c r="G141" s="82"/>
      <c r="H141" s="284"/>
      <c r="I141" s="284"/>
      <c r="J141" s="281"/>
      <c r="K141" s="281"/>
      <c r="L141" s="281"/>
      <c r="M141" s="281"/>
      <c r="N141" s="281"/>
      <c r="O141" s="281"/>
      <c r="P141" s="281"/>
      <c r="Q141" s="276"/>
      <c r="R141" s="276"/>
    </row>
    <row r="142" spans="1:18" ht="15.75" customHeight="1">
      <c r="A142" s="272"/>
      <c r="B142" s="282"/>
      <c r="C142" s="83"/>
      <c r="D142" s="283"/>
      <c r="E142" s="82"/>
      <c r="F142" s="82"/>
      <c r="G142" s="82"/>
      <c r="H142" s="284"/>
      <c r="I142" s="284"/>
      <c r="J142" s="281"/>
      <c r="K142" s="281"/>
      <c r="L142" s="281"/>
      <c r="M142" s="281"/>
      <c r="N142" s="281"/>
      <c r="O142" s="281"/>
      <c r="P142" s="281"/>
      <c r="Q142" s="276"/>
      <c r="R142" s="276"/>
    </row>
    <row r="143" spans="1:18" ht="15.75" customHeight="1">
      <c r="A143" s="272"/>
      <c r="B143" s="282"/>
      <c r="C143" s="83"/>
      <c r="D143" s="283"/>
      <c r="E143" s="82"/>
      <c r="F143" s="82"/>
      <c r="G143" s="82"/>
      <c r="H143" s="284"/>
      <c r="I143" s="284"/>
      <c r="J143" s="281"/>
      <c r="K143" s="281"/>
      <c r="L143" s="281"/>
      <c r="M143" s="281"/>
      <c r="N143" s="281"/>
      <c r="O143" s="281"/>
      <c r="P143" s="281"/>
      <c r="Q143" s="276"/>
      <c r="R143" s="276"/>
    </row>
    <row r="144" spans="1:18" ht="15.75" customHeight="1">
      <c r="A144" s="272"/>
      <c r="B144" s="282"/>
      <c r="C144" s="83"/>
      <c r="D144" s="283"/>
      <c r="E144" s="82"/>
      <c r="F144" s="82"/>
      <c r="G144" s="82"/>
      <c r="H144" s="284"/>
      <c r="I144" s="284"/>
      <c r="J144" s="281"/>
      <c r="K144" s="281"/>
      <c r="L144" s="281"/>
      <c r="M144" s="281"/>
      <c r="N144" s="281"/>
      <c r="O144" s="281"/>
      <c r="P144" s="281"/>
      <c r="Q144" s="276"/>
      <c r="R144" s="276"/>
    </row>
    <row r="145" spans="1:18" ht="15.75" customHeight="1">
      <c r="A145" s="272"/>
      <c r="B145" s="282"/>
      <c r="C145" s="83"/>
      <c r="D145" s="283"/>
      <c r="E145" s="82"/>
      <c r="F145" s="82"/>
      <c r="G145" s="82"/>
      <c r="H145" s="284"/>
      <c r="I145" s="284"/>
      <c r="J145" s="281"/>
      <c r="K145" s="281"/>
      <c r="L145" s="281"/>
      <c r="M145" s="281"/>
      <c r="N145" s="281"/>
      <c r="O145" s="281"/>
      <c r="P145" s="281"/>
      <c r="Q145" s="276"/>
      <c r="R145" s="276"/>
    </row>
    <row r="146" spans="1:18" ht="15.75" customHeight="1">
      <c r="A146" s="272"/>
      <c r="B146" s="282"/>
      <c r="C146" s="83"/>
      <c r="D146" s="283"/>
      <c r="E146" s="82"/>
      <c r="F146" s="82"/>
      <c r="G146" s="82"/>
      <c r="H146" s="284"/>
      <c r="I146" s="284"/>
      <c r="J146" s="281"/>
      <c r="K146" s="281"/>
      <c r="L146" s="281"/>
      <c r="M146" s="281"/>
      <c r="N146" s="281"/>
      <c r="O146" s="281"/>
      <c r="P146" s="281"/>
      <c r="Q146" s="276"/>
      <c r="R146" s="276"/>
    </row>
    <row r="147" spans="1:18" ht="15.75" customHeight="1">
      <c r="A147" s="272"/>
      <c r="B147" s="282"/>
      <c r="C147" s="83"/>
      <c r="D147" s="283"/>
      <c r="E147" s="82"/>
      <c r="F147" s="82"/>
      <c r="G147" s="82"/>
      <c r="H147" s="284"/>
      <c r="I147" s="284"/>
      <c r="J147" s="281"/>
      <c r="K147" s="281"/>
      <c r="L147" s="281"/>
      <c r="M147" s="281"/>
      <c r="N147" s="281"/>
      <c r="O147" s="281"/>
      <c r="P147" s="281"/>
      <c r="Q147" s="276"/>
      <c r="R147" s="276"/>
    </row>
    <row r="148" spans="1:18" ht="15.75" customHeight="1">
      <c r="A148" s="272"/>
      <c r="B148" s="282"/>
      <c r="C148" s="83"/>
      <c r="D148" s="283"/>
      <c r="E148" s="82"/>
      <c r="F148" s="82"/>
      <c r="G148" s="82"/>
      <c r="H148" s="284"/>
      <c r="I148" s="284"/>
      <c r="J148" s="281"/>
      <c r="K148" s="281"/>
      <c r="L148" s="281"/>
      <c r="M148" s="281"/>
      <c r="N148" s="281"/>
      <c r="O148" s="281"/>
      <c r="P148" s="281"/>
      <c r="Q148" s="276"/>
      <c r="R148" s="276"/>
    </row>
    <row r="149" spans="1:18" ht="15.75" customHeight="1">
      <c r="A149" s="272"/>
      <c r="B149" s="282"/>
      <c r="C149" s="83"/>
      <c r="D149" s="283"/>
      <c r="E149" s="82"/>
      <c r="F149" s="82"/>
      <c r="G149" s="82"/>
      <c r="H149" s="284"/>
      <c r="I149" s="284"/>
      <c r="J149" s="281"/>
      <c r="K149" s="281"/>
      <c r="L149" s="281"/>
      <c r="M149" s="281"/>
      <c r="N149" s="281"/>
      <c r="O149" s="281"/>
      <c r="P149" s="281"/>
      <c r="Q149" s="276"/>
      <c r="R149" s="276"/>
    </row>
    <row r="150" spans="1:18" ht="15.75" customHeight="1">
      <c r="A150" s="272"/>
      <c r="B150" s="282"/>
      <c r="C150" s="83"/>
      <c r="D150" s="283"/>
      <c r="E150" s="82"/>
      <c r="F150" s="82"/>
      <c r="G150" s="82"/>
      <c r="H150" s="284"/>
      <c r="I150" s="284"/>
      <c r="J150" s="281"/>
      <c r="K150" s="281"/>
      <c r="L150" s="281"/>
      <c r="M150" s="281"/>
      <c r="N150" s="281"/>
      <c r="O150" s="281"/>
      <c r="P150" s="281"/>
      <c r="Q150" s="276"/>
      <c r="R150" s="276"/>
    </row>
    <row r="151" spans="1:18" ht="15.75" customHeight="1">
      <c r="A151" s="272"/>
      <c r="B151" s="282"/>
      <c r="C151" s="83"/>
      <c r="D151" s="283"/>
      <c r="E151" s="82"/>
      <c r="F151" s="82"/>
      <c r="G151" s="82"/>
      <c r="H151" s="284"/>
      <c r="I151" s="284"/>
      <c r="J151" s="281"/>
      <c r="K151" s="281"/>
      <c r="L151" s="281"/>
      <c r="M151" s="281"/>
      <c r="N151" s="281"/>
      <c r="O151" s="281"/>
      <c r="P151" s="281"/>
      <c r="Q151" s="276"/>
      <c r="R151" s="276"/>
    </row>
    <row r="152" spans="1:18" ht="15.75" customHeight="1">
      <c r="A152" s="272"/>
      <c r="B152" s="282"/>
      <c r="C152" s="83"/>
      <c r="D152" s="283"/>
      <c r="E152" s="82"/>
      <c r="F152" s="82"/>
      <c r="G152" s="82"/>
      <c r="H152" s="284"/>
      <c r="I152" s="284"/>
      <c r="J152" s="281"/>
      <c r="K152" s="281"/>
      <c r="L152" s="281"/>
      <c r="M152" s="281"/>
      <c r="N152" s="281"/>
      <c r="O152" s="281"/>
      <c r="P152" s="281"/>
      <c r="Q152" s="276"/>
      <c r="R152" s="276"/>
    </row>
    <row r="153" spans="1:18" ht="15.75" customHeight="1">
      <c r="A153" s="272"/>
      <c r="B153" s="282"/>
      <c r="C153" s="83"/>
      <c r="D153" s="283"/>
      <c r="E153" s="82"/>
      <c r="F153" s="82"/>
      <c r="G153" s="82"/>
      <c r="H153" s="284"/>
      <c r="I153" s="284"/>
      <c r="J153" s="281"/>
      <c r="K153" s="281"/>
      <c r="L153" s="281"/>
      <c r="M153" s="281"/>
      <c r="N153" s="281"/>
      <c r="O153" s="281"/>
      <c r="P153" s="281"/>
      <c r="Q153" s="276"/>
      <c r="R153" s="276"/>
    </row>
    <row r="154" spans="1:18" ht="15.75" customHeight="1">
      <c r="A154" s="272"/>
      <c r="B154" s="282"/>
      <c r="C154" s="83"/>
      <c r="D154" s="283"/>
      <c r="E154" s="82"/>
      <c r="F154" s="82"/>
      <c r="G154" s="82"/>
      <c r="H154" s="284"/>
      <c r="I154" s="284"/>
      <c r="J154" s="281"/>
      <c r="K154" s="281"/>
      <c r="L154" s="281"/>
      <c r="M154" s="281"/>
      <c r="N154" s="281"/>
      <c r="O154" s="281"/>
      <c r="P154" s="281"/>
      <c r="Q154" s="276"/>
      <c r="R154" s="276"/>
    </row>
    <row r="155" spans="1:18" ht="15.75" customHeight="1">
      <c r="A155" s="272"/>
      <c r="B155" s="282"/>
      <c r="C155" s="83"/>
      <c r="D155" s="283"/>
      <c r="E155" s="82"/>
      <c r="F155" s="82"/>
      <c r="G155" s="82"/>
      <c r="H155" s="284"/>
      <c r="I155" s="284"/>
      <c r="J155" s="281"/>
      <c r="K155" s="281"/>
      <c r="L155" s="281"/>
      <c r="M155" s="281"/>
      <c r="N155" s="281"/>
      <c r="O155" s="281"/>
      <c r="P155" s="281"/>
      <c r="Q155" s="276"/>
      <c r="R155" s="276"/>
    </row>
    <row r="156" spans="1:18" ht="15.75" customHeight="1">
      <c r="A156" s="272"/>
      <c r="B156" s="282"/>
      <c r="C156" s="83"/>
      <c r="D156" s="283"/>
      <c r="E156" s="82"/>
      <c r="F156" s="82"/>
      <c r="G156" s="82"/>
      <c r="H156" s="284"/>
      <c r="I156" s="284"/>
      <c r="J156" s="281"/>
      <c r="K156" s="281"/>
      <c r="L156" s="281"/>
      <c r="M156" s="281"/>
      <c r="N156" s="281"/>
      <c r="O156" s="281"/>
      <c r="P156" s="281"/>
      <c r="Q156" s="276"/>
      <c r="R156" s="276"/>
    </row>
    <row r="157" spans="1:18" ht="15.75" customHeight="1">
      <c r="A157" s="272"/>
      <c r="B157" s="282"/>
      <c r="C157" s="83"/>
      <c r="D157" s="283"/>
      <c r="E157" s="82"/>
      <c r="F157" s="82"/>
      <c r="G157" s="82"/>
      <c r="H157" s="284"/>
      <c r="I157" s="284"/>
      <c r="J157" s="281"/>
      <c r="K157" s="281"/>
      <c r="L157" s="281"/>
      <c r="M157" s="281"/>
      <c r="N157" s="281"/>
      <c r="O157" s="281"/>
      <c r="P157" s="281"/>
      <c r="Q157" s="276"/>
      <c r="R157" s="276"/>
    </row>
    <row r="158" spans="1:18" ht="15.75" customHeight="1">
      <c r="A158" s="272"/>
      <c r="B158" s="282"/>
      <c r="C158" s="83"/>
      <c r="D158" s="283"/>
      <c r="E158" s="82"/>
      <c r="F158" s="82"/>
      <c r="G158" s="82"/>
      <c r="H158" s="284"/>
      <c r="I158" s="284"/>
      <c r="J158" s="281"/>
      <c r="K158" s="281"/>
      <c r="L158" s="281"/>
      <c r="M158" s="281"/>
      <c r="N158" s="281"/>
      <c r="O158" s="281"/>
      <c r="P158" s="281"/>
      <c r="Q158" s="276"/>
      <c r="R158" s="276"/>
    </row>
    <row r="159" spans="1:18" ht="15.75" customHeight="1">
      <c r="A159" s="272"/>
      <c r="B159" s="282"/>
      <c r="C159" s="83"/>
      <c r="D159" s="283"/>
      <c r="E159" s="82"/>
      <c r="F159" s="82"/>
      <c r="G159" s="82"/>
      <c r="H159" s="284"/>
      <c r="I159" s="284"/>
      <c r="J159" s="281"/>
      <c r="K159" s="281"/>
      <c r="L159" s="281"/>
      <c r="M159" s="281"/>
      <c r="N159" s="281"/>
      <c r="O159" s="281"/>
      <c r="P159" s="281"/>
      <c r="Q159" s="276"/>
      <c r="R159" s="276"/>
    </row>
    <row r="160" spans="1:18" ht="15.75" customHeight="1">
      <c r="A160" s="272"/>
      <c r="B160" s="282"/>
      <c r="C160" s="83"/>
      <c r="D160" s="283"/>
      <c r="E160" s="82"/>
      <c r="F160" s="82"/>
      <c r="G160" s="82"/>
      <c r="H160" s="284"/>
      <c r="I160" s="284"/>
      <c r="J160" s="281"/>
      <c r="K160" s="281"/>
      <c r="L160" s="281"/>
      <c r="M160" s="281"/>
      <c r="N160" s="281"/>
      <c r="O160" s="281"/>
      <c r="P160" s="281"/>
      <c r="Q160" s="276"/>
      <c r="R160" s="276"/>
    </row>
    <row r="161" spans="1:18" ht="15.75" customHeight="1">
      <c r="A161" s="272"/>
      <c r="B161" s="282"/>
      <c r="C161" s="83"/>
      <c r="D161" s="283"/>
      <c r="E161" s="82"/>
      <c r="F161" s="82"/>
      <c r="G161" s="82"/>
      <c r="H161" s="284"/>
      <c r="I161" s="284"/>
      <c r="J161" s="281"/>
      <c r="K161" s="281"/>
      <c r="L161" s="281"/>
      <c r="M161" s="281"/>
      <c r="N161" s="281"/>
      <c r="O161" s="281"/>
      <c r="P161" s="281"/>
      <c r="Q161" s="276"/>
      <c r="R161" s="276"/>
    </row>
    <row r="162" spans="1:18" ht="15.75" customHeight="1">
      <c r="A162" s="272"/>
      <c r="B162" s="282"/>
      <c r="C162" s="83"/>
      <c r="D162" s="283"/>
      <c r="E162" s="82"/>
      <c r="F162" s="82"/>
      <c r="G162" s="82"/>
      <c r="H162" s="284"/>
      <c r="I162" s="284"/>
      <c r="J162" s="281"/>
      <c r="K162" s="281"/>
      <c r="L162" s="281"/>
      <c r="M162" s="281"/>
      <c r="N162" s="281"/>
      <c r="O162" s="281"/>
      <c r="P162" s="281"/>
      <c r="Q162" s="276"/>
      <c r="R162" s="276"/>
    </row>
    <row r="163" spans="1:18" ht="15.75" customHeight="1">
      <c r="A163" s="272"/>
      <c r="B163" s="282"/>
      <c r="C163" s="83"/>
      <c r="D163" s="283"/>
      <c r="E163" s="82"/>
      <c r="F163" s="82"/>
      <c r="G163" s="82"/>
      <c r="H163" s="284"/>
      <c r="I163" s="284"/>
      <c r="J163" s="281"/>
      <c r="K163" s="281"/>
      <c r="L163" s="281"/>
      <c r="M163" s="281"/>
      <c r="N163" s="281"/>
      <c r="O163" s="281"/>
      <c r="P163" s="281"/>
      <c r="Q163" s="276"/>
      <c r="R163" s="276"/>
    </row>
    <row r="164" spans="1:18" ht="15.75" customHeight="1">
      <c r="A164" s="272"/>
      <c r="B164" s="282"/>
      <c r="C164" s="83"/>
      <c r="D164" s="283"/>
      <c r="E164" s="82"/>
      <c r="F164" s="82"/>
      <c r="G164" s="82"/>
      <c r="H164" s="284"/>
      <c r="I164" s="284"/>
      <c r="J164" s="281"/>
      <c r="K164" s="281"/>
      <c r="L164" s="281"/>
      <c r="M164" s="281"/>
      <c r="N164" s="281"/>
      <c r="O164" s="281"/>
      <c r="P164" s="281"/>
      <c r="Q164" s="276"/>
      <c r="R164" s="276"/>
    </row>
    <row r="165" spans="1:18" ht="15.75" customHeight="1">
      <c r="A165" s="272"/>
      <c r="B165" s="282"/>
      <c r="C165" s="83"/>
      <c r="D165" s="283"/>
      <c r="E165" s="82"/>
      <c r="F165" s="82"/>
      <c r="G165" s="82"/>
      <c r="H165" s="284"/>
      <c r="I165" s="284"/>
      <c r="J165" s="281"/>
      <c r="K165" s="281"/>
      <c r="L165" s="281"/>
      <c r="M165" s="281"/>
      <c r="N165" s="281"/>
      <c r="O165" s="281"/>
      <c r="P165" s="281"/>
      <c r="Q165" s="276"/>
      <c r="R165" s="276"/>
    </row>
    <row r="166" spans="1:18" ht="15.75" customHeight="1">
      <c r="A166" s="272"/>
      <c r="B166" s="282"/>
      <c r="C166" s="83"/>
      <c r="D166" s="283"/>
      <c r="E166" s="82"/>
      <c r="F166" s="82"/>
      <c r="G166" s="82"/>
      <c r="H166" s="284"/>
      <c r="I166" s="284"/>
      <c r="J166" s="281"/>
      <c r="K166" s="281"/>
      <c r="L166" s="281"/>
      <c r="M166" s="281"/>
      <c r="N166" s="281"/>
      <c r="O166" s="281"/>
      <c r="P166" s="281"/>
      <c r="Q166" s="276"/>
      <c r="R166" s="276"/>
    </row>
    <row r="167" spans="1:18" ht="15.75" customHeight="1">
      <c r="A167" s="272"/>
      <c r="B167" s="282"/>
      <c r="C167" s="83"/>
      <c r="D167" s="283"/>
      <c r="E167" s="82"/>
      <c r="F167" s="82"/>
      <c r="G167" s="82"/>
      <c r="H167" s="284"/>
      <c r="I167" s="284"/>
      <c r="J167" s="281"/>
      <c r="K167" s="281"/>
      <c r="L167" s="281"/>
      <c r="M167" s="281"/>
      <c r="N167" s="281"/>
      <c r="O167" s="281"/>
      <c r="P167" s="281"/>
      <c r="Q167" s="276"/>
      <c r="R167" s="276"/>
    </row>
    <row r="168" spans="1:18" ht="15.75" customHeight="1">
      <c r="A168" s="272"/>
      <c r="B168" s="282"/>
      <c r="C168" s="83"/>
      <c r="D168" s="283"/>
      <c r="E168" s="82"/>
      <c r="F168" s="82"/>
      <c r="G168" s="82"/>
      <c r="H168" s="284"/>
      <c r="I168" s="284"/>
      <c r="J168" s="281"/>
      <c r="K168" s="281"/>
      <c r="L168" s="281"/>
      <c r="M168" s="281"/>
      <c r="N168" s="281"/>
      <c r="O168" s="281"/>
      <c r="P168" s="281"/>
      <c r="Q168" s="276"/>
      <c r="R168" s="276"/>
    </row>
    <row r="169" spans="1:18" ht="15.75" customHeight="1">
      <c r="A169" s="272"/>
      <c r="B169" s="282"/>
      <c r="C169" s="83"/>
      <c r="D169" s="283"/>
      <c r="E169" s="82"/>
      <c r="F169" s="82"/>
      <c r="G169" s="82"/>
      <c r="H169" s="284"/>
      <c r="I169" s="284"/>
      <c r="J169" s="281"/>
      <c r="K169" s="281"/>
      <c r="L169" s="281"/>
      <c r="M169" s="281"/>
      <c r="N169" s="281"/>
      <c r="O169" s="281"/>
      <c r="P169" s="281"/>
      <c r="Q169" s="276"/>
      <c r="R169" s="276"/>
    </row>
    <row r="170" spans="1:18" ht="15.75" customHeight="1">
      <c r="A170" s="272"/>
      <c r="B170" s="282"/>
      <c r="C170" s="83"/>
      <c r="D170" s="283"/>
      <c r="E170" s="82"/>
      <c r="F170" s="82"/>
      <c r="G170" s="82"/>
      <c r="H170" s="284"/>
      <c r="I170" s="284"/>
      <c r="J170" s="281"/>
      <c r="K170" s="281"/>
      <c r="L170" s="281"/>
      <c r="M170" s="281"/>
      <c r="N170" s="281"/>
      <c r="O170" s="281"/>
      <c r="P170" s="281"/>
      <c r="Q170" s="276"/>
      <c r="R170" s="276"/>
    </row>
    <row r="171" spans="1:18" ht="15.75" customHeight="1">
      <c r="A171" s="272"/>
      <c r="B171" s="282"/>
      <c r="C171" s="83"/>
      <c r="D171" s="283"/>
      <c r="E171" s="82"/>
      <c r="F171" s="82"/>
      <c r="G171" s="82"/>
      <c r="H171" s="284"/>
      <c r="I171" s="284"/>
      <c r="J171" s="281"/>
      <c r="K171" s="281"/>
      <c r="L171" s="281"/>
      <c r="M171" s="281"/>
      <c r="N171" s="281"/>
      <c r="O171" s="281"/>
      <c r="P171" s="281"/>
      <c r="Q171" s="276"/>
      <c r="R171" s="276"/>
    </row>
    <row r="172" spans="1:18" ht="15.75" customHeight="1">
      <c r="A172" s="272"/>
      <c r="B172" s="282"/>
      <c r="C172" s="83"/>
      <c r="D172" s="283"/>
      <c r="E172" s="82"/>
      <c r="F172" s="82"/>
      <c r="G172" s="82"/>
      <c r="H172" s="284"/>
      <c r="I172" s="284"/>
      <c r="J172" s="281"/>
      <c r="K172" s="281"/>
      <c r="L172" s="281"/>
      <c r="M172" s="281"/>
      <c r="N172" s="281"/>
      <c r="O172" s="281"/>
      <c r="P172" s="281"/>
      <c r="Q172" s="276"/>
      <c r="R172" s="276"/>
    </row>
    <row r="173" spans="1:18" ht="15.75" customHeight="1">
      <c r="A173" s="272"/>
      <c r="B173" s="282"/>
      <c r="C173" s="83"/>
      <c r="D173" s="283"/>
      <c r="E173" s="82"/>
      <c r="F173" s="82"/>
      <c r="G173" s="82"/>
      <c r="H173" s="284"/>
      <c r="I173" s="284"/>
      <c r="J173" s="281"/>
      <c r="K173" s="281"/>
      <c r="L173" s="281"/>
      <c r="M173" s="281"/>
      <c r="N173" s="281"/>
      <c r="O173" s="281"/>
      <c r="P173" s="281"/>
      <c r="Q173" s="276"/>
      <c r="R173" s="276"/>
    </row>
    <row r="174" spans="1:18" ht="15.75" customHeight="1">
      <c r="A174" s="272"/>
      <c r="B174" s="282"/>
      <c r="C174" s="83"/>
      <c r="D174" s="283"/>
      <c r="E174" s="82"/>
      <c r="F174" s="82"/>
      <c r="G174" s="82"/>
      <c r="H174" s="284"/>
      <c r="I174" s="284"/>
      <c r="J174" s="281"/>
      <c r="K174" s="281"/>
      <c r="L174" s="281"/>
      <c r="M174" s="281"/>
      <c r="N174" s="281"/>
      <c r="O174" s="281"/>
      <c r="P174" s="281"/>
      <c r="Q174" s="276"/>
      <c r="R174" s="276"/>
    </row>
    <row r="175" spans="1:18" ht="15.75" customHeight="1">
      <c r="A175" s="272"/>
      <c r="B175" s="282"/>
      <c r="C175" s="83"/>
      <c r="D175" s="283"/>
      <c r="E175" s="82"/>
      <c r="F175" s="82"/>
      <c r="G175" s="82"/>
      <c r="H175" s="284"/>
      <c r="I175" s="284"/>
      <c r="J175" s="281"/>
      <c r="K175" s="281"/>
      <c r="L175" s="281"/>
      <c r="M175" s="281"/>
      <c r="N175" s="281"/>
      <c r="O175" s="281"/>
      <c r="P175" s="281"/>
      <c r="Q175" s="276"/>
      <c r="R175" s="276"/>
    </row>
    <row r="176" spans="1:18" ht="15.75" customHeight="1">
      <c r="A176" s="272"/>
      <c r="B176" s="282"/>
      <c r="C176" s="83"/>
      <c r="D176" s="283"/>
      <c r="E176" s="82"/>
      <c r="F176" s="82"/>
      <c r="G176" s="82"/>
      <c r="H176" s="284"/>
      <c r="I176" s="284"/>
      <c r="J176" s="281"/>
      <c r="K176" s="281"/>
      <c r="L176" s="281"/>
      <c r="M176" s="281"/>
      <c r="N176" s="281"/>
      <c r="O176" s="281"/>
      <c r="P176" s="281"/>
      <c r="Q176" s="276"/>
      <c r="R176" s="276"/>
    </row>
    <row r="177" spans="1:18" ht="15.75" customHeight="1">
      <c r="A177" s="272"/>
      <c r="B177" s="282"/>
      <c r="C177" s="83"/>
      <c r="D177" s="283"/>
      <c r="E177" s="82"/>
      <c r="F177" s="82"/>
      <c r="G177" s="82"/>
      <c r="H177" s="284"/>
      <c r="I177" s="284"/>
      <c r="J177" s="281"/>
      <c r="K177" s="281"/>
      <c r="L177" s="281"/>
      <c r="M177" s="281"/>
      <c r="N177" s="281"/>
      <c r="O177" s="281"/>
      <c r="P177" s="281"/>
      <c r="Q177" s="276"/>
      <c r="R177" s="276"/>
    </row>
    <row r="178" spans="1:18" ht="15.75" customHeight="1">
      <c r="A178" s="272"/>
      <c r="B178" s="282"/>
      <c r="C178" s="83"/>
      <c r="D178" s="283"/>
      <c r="E178" s="82"/>
      <c r="F178" s="82"/>
      <c r="G178" s="82"/>
      <c r="H178" s="284"/>
      <c r="I178" s="284"/>
      <c r="J178" s="281"/>
      <c r="K178" s="281"/>
      <c r="L178" s="281"/>
      <c r="M178" s="281"/>
      <c r="N178" s="281"/>
      <c r="O178" s="281"/>
      <c r="P178" s="281"/>
      <c r="Q178" s="276"/>
      <c r="R178" s="276"/>
    </row>
    <row r="179" spans="1:18" ht="15.75" customHeight="1">
      <c r="A179" s="272"/>
      <c r="B179" s="282"/>
      <c r="C179" s="83"/>
      <c r="D179" s="283"/>
      <c r="E179" s="82"/>
      <c r="F179" s="82"/>
      <c r="G179" s="82"/>
      <c r="H179" s="284"/>
      <c r="I179" s="284"/>
      <c r="J179" s="281"/>
      <c r="K179" s="281"/>
      <c r="L179" s="281"/>
      <c r="M179" s="281"/>
      <c r="N179" s="281"/>
      <c r="O179" s="281"/>
      <c r="P179" s="281"/>
      <c r="Q179" s="276"/>
      <c r="R179" s="276"/>
    </row>
    <row r="180" spans="1:18" ht="15.75" customHeight="1">
      <c r="A180" s="272"/>
      <c r="B180" s="282"/>
      <c r="C180" s="83"/>
      <c r="D180" s="283"/>
      <c r="E180" s="82"/>
      <c r="F180" s="82"/>
      <c r="G180" s="82"/>
      <c r="H180" s="284"/>
      <c r="I180" s="284"/>
      <c r="J180" s="281"/>
      <c r="K180" s="281"/>
      <c r="L180" s="281"/>
      <c r="M180" s="281"/>
      <c r="N180" s="281"/>
      <c r="O180" s="281"/>
      <c r="P180" s="281"/>
      <c r="Q180" s="276"/>
      <c r="R180" s="276"/>
    </row>
    <row r="181" spans="1:18" ht="15.75" customHeight="1">
      <c r="A181" s="272"/>
      <c r="B181" s="282"/>
      <c r="C181" s="83"/>
      <c r="D181" s="283"/>
      <c r="E181" s="82"/>
      <c r="F181" s="82"/>
      <c r="G181" s="82"/>
      <c r="H181" s="284"/>
      <c r="I181" s="284"/>
      <c r="J181" s="281"/>
      <c r="K181" s="281"/>
      <c r="L181" s="281"/>
      <c r="M181" s="281"/>
      <c r="N181" s="281"/>
      <c r="O181" s="281"/>
      <c r="P181" s="281"/>
      <c r="Q181" s="276"/>
      <c r="R181" s="276"/>
    </row>
    <row r="182" spans="1:18" ht="15.75" customHeight="1">
      <c r="A182" s="272"/>
      <c r="B182" s="282"/>
      <c r="C182" s="83"/>
      <c r="D182" s="283"/>
      <c r="E182" s="82"/>
      <c r="F182" s="82"/>
      <c r="G182" s="82"/>
      <c r="H182" s="284"/>
      <c r="I182" s="284"/>
      <c r="J182" s="281"/>
      <c r="K182" s="281"/>
      <c r="L182" s="281"/>
      <c r="M182" s="281"/>
      <c r="N182" s="281"/>
      <c r="O182" s="281"/>
      <c r="P182" s="281"/>
      <c r="Q182" s="276"/>
      <c r="R182" s="276"/>
    </row>
    <row r="183" spans="1:18" ht="15.75" customHeight="1">
      <c r="A183" s="272"/>
      <c r="B183" s="282"/>
      <c r="C183" s="83"/>
      <c r="D183" s="283"/>
      <c r="E183" s="82"/>
      <c r="F183" s="82"/>
      <c r="G183" s="82"/>
      <c r="H183" s="284"/>
      <c r="I183" s="284"/>
      <c r="J183" s="281"/>
      <c r="K183" s="281"/>
      <c r="L183" s="281"/>
      <c r="M183" s="281"/>
      <c r="N183" s="281"/>
      <c r="O183" s="281"/>
      <c r="P183" s="281"/>
      <c r="Q183" s="276"/>
      <c r="R183" s="276"/>
    </row>
    <row r="184" spans="1:18" ht="15.75" customHeight="1">
      <c r="A184" s="272"/>
      <c r="B184" s="282"/>
      <c r="C184" s="83"/>
      <c r="D184" s="283"/>
      <c r="E184" s="82"/>
      <c r="F184" s="82"/>
      <c r="G184" s="82"/>
      <c r="H184" s="284"/>
      <c r="I184" s="284"/>
      <c r="J184" s="281"/>
      <c r="K184" s="281"/>
      <c r="L184" s="281"/>
      <c r="M184" s="281"/>
      <c r="N184" s="281"/>
      <c r="O184" s="281"/>
      <c r="P184" s="281"/>
      <c r="Q184" s="276"/>
      <c r="R184" s="276"/>
    </row>
    <row r="185" spans="1:18" ht="15.75" customHeight="1">
      <c r="A185" s="272"/>
      <c r="B185" s="282"/>
      <c r="C185" s="83"/>
      <c r="D185" s="283"/>
      <c r="E185" s="82"/>
      <c r="F185" s="82"/>
      <c r="G185" s="82"/>
      <c r="H185" s="284"/>
      <c r="I185" s="284"/>
      <c r="J185" s="281"/>
      <c r="K185" s="281"/>
      <c r="L185" s="281"/>
      <c r="M185" s="281"/>
      <c r="N185" s="281"/>
      <c r="O185" s="281"/>
      <c r="P185" s="281"/>
      <c r="Q185" s="276"/>
      <c r="R185" s="276"/>
    </row>
    <row r="186" spans="1:18" ht="15.75" customHeight="1">
      <c r="A186" s="272"/>
      <c r="B186" s="282"/>
      <c r="C186" s="83"/>
      <c r="D186" s="283"/>
      <c r="E186" s="82"/>
      <c r="F186" s="82"/>
      <c r="G186" s="82"/>
      <c r="H186" s="284"/>
      <c r="I186" s="284"/>
      <c r="J186" s="281"/>
      <c r="K186" s="281"/>
      <c r="L186" s="281"/>
      <c r="M186" s="281"/>
      <c r="N186" s="281"/>
      <c r="O186" s="281"/>
      <c r="P186" s="281"/>
      <c r="Q186" s="276"/>
      <c r="R186" s="276"/>
    </row>
    <row r="187" spans="1:18" ht="15.75" customHeight="1">
      <c r="A187" s="272"/>
      <c r="B187" s="282"/>
      <c r="C187" s="83"/>
      <c r="D187" s="283"/>
      <c r="E187" s="82"/>
      <c r="F187" s="82"/>
      <c r="G187" s="82"/>
      <c r="H187" s="284"/>
      <c r="I187" s="284"/>
      <c r="J187" s="281"/>
      <c r="K187" s="281"/>
      <c r="L187" s="281"/>
      <c r="M187" s="281"/>
      <c r="N187" s="281"/>
      <c r="O187" s="281"/>
      <c r="P187" s="281"/>
      <c r="Q187" s="276"/>
      <c r="R187" s="276"/>
    </row>
    <row r="188" spans="1:18" ht="15.75" customHeight="1">
      <c r="A188" s="272"/>
      <c r="B188" s="282"/>
      <c r="C188" s="83"/>
      <c r="D188" s="283"/>
      <c r="E188" s="82"/>
      <c r="F188" s="82"/>
      <c r="G188" s="82"/>
      <c r="H188" s="284"/>
      <c r="I188" s="284"/>
      <c r="J188" s="281"/>
      <c r="K188" s="281"/>
      <c r="L188" s="281"/>
      <c r="M188" s="281"/>
      <c r="N188" s="281"/>
      <c r="O188" s="281"/>
      <c r="P188" s="281"/>
      <c r="Q188" s="276"/>
      <c r="R188" s="276"/>
    </row>
    <row r="189" spans="1:18" ht="15.75" customHeight="1">
      <c r="A189" s="272"/>
      <c r="B189" s="282"/>
      <c r="C189" s="83"/>
      <c r="D189" s="283"/>
      <c r="E189" s="82"/>
      <c r="F189" s="82"/>
      <c r="G189" s="82"/>
      <c r="H189" s="284"/>
      <c r="I189" s="284"/>
      <c r="J189" s="281"/>
      <c r="K189" s="281"/>
      <c r="L189" s="281"/>
      <c r="M189" s="281"/>
      <c r="N189" s="281"/>
      <c r="O189" s="281"/>
      <c r="P189" s="281"/>
      <c r="Q189" s="276"/>
      <c r="R189" s="276"/>
    </row>
    <row r="190" spans="1:18" ht="15.75" customHeight="1">
      <c r="A190" s="272"/>
      <c r="B190" s="282"/>
      <c r="C190" s="83"/>
      <c r="D190" s="283"/>
      <c r="E190" s="82"/>
      <c r="F190" s="82"/>
      <c r="G190" s="82"/>
      <c r="H190" s="284"/>
      <c r="I190" s="284"/>
      <c r="J190" s="281"/>
      <c r="K190" s="281"/>
      <c r="L190" s="281"/>
      <c r="M190" s="281"/>
      <c r="N190" s="281"/>
      <c r="O190" s="281"/>
      <c r="P190" s="281"/>
      <c r="Q190" s="276"/>
      <c r="R190" s="276"/>
    </row>
    <row r="191" spans="1:18" ht="15.75" customHeight="1">
      <c r="A191" s="272"/>
      <c r="B191" s="282"/>
      <c r="C191" s="83"/>
      <c r="D191" s="283"/>
      <c r="E191" s="82"/>
      <c r="F191" s="82"/>
      <c r="G191" s="82"/>
      <c r="H191" s="284"/>
      <c r="I191" s="284"/>
      <c r="J191" s="281"/>
      <c r="K191" s="281"/>
      <c r="L191" s="281"/>
      <c r="M191" s="281"/>
      <c r="N191" s="281"/>
      <c r="O191" s="281"/>
      <c r="P191" s="281"/>
      <c r="Q191" s="276"/>
      <c r="R191" s="276"/>
    </row>
    <row r="192" spans="1:18" ht="15.75" customHeight="1">
      <c r="A192" s="272"/>
      <c r="B192" s="282"/>
      <c r="C192" s="83"/>
      <c r="D192" s="283"/>
      <c r="E192" s="82"/>
      <c r="F192" s="82"/>
      <c r="G192" s="82"/>
      <c r="H192" s="284"/>
      <c r="I192" s="284"/>
      <c r="J192" s="281"/>
      <c r="K192" s="281"/>
      <c r="L192" s="281"/>
      <c r="M192" s="281"/>
      <c r="N192" s="281"/>
      <c r="O192" s="281"/>
      <c r="P192" s="281"/>
      <c r="Q192" s="276"/>
      <c r="R192" s="276"/>
    </row>
    <row r="193" spans="1:18" ht="15.75" customHeight="1">
      <c r="A193" s="272"/>
      <c r="B193" s="282"/>
      <c r="C193" s="83"/>
      <c r="D193" s="283"/>
      <c r="E193" s="82"/>
      <c r="F193" s="82"/>
      <c r="G193" s="82"/>
      <c r="H193" s="284"/>
      <c r="I193" s="284"/>
      <c r="J193" s="281"/>
      <c r="K193" s="281"/>
      <c r="L193" s="281"/>
      <c r="M193" s="281"/>
      <c r="N193" s="281"/>
      <c r="O193" s="281"/>
      <c r="P193" s="281"/>
      <c r="Q193" s="276"/>
      <c r="R193" s="276"/>
    </row>
    <row r="194" spans="1:18" ht="15.75" customHeight="1">
      <c r="A194" s="272"/>
      <c r="B194" s="282"/>
      <c r="C194" s="83"/>
      <c r="D194" s="283"/>
      <c r="E194" s="82"/>
      <c r="F194" s="82"/>
      <c r="G194" s="82"/>
      <c r="H194" s="284"/>
      <c r="I194" s="284"/>
      <c r="J194" s="281"/>
      <c r="K194" s="281"/>
      <c r="L194" s="281"/>
      <c r="M194" s="281"/>
      <c r="N194" s="281"/>
      <c r="O194" s="281"/>
      <c r="P194" s="281"/>
      <c r="Q194" s="276"/>
      <c r="R194" s="276"/>
    </row>
    <row r="195" spans="1:18" ht="15.75" customHeight="1">
      <c r="A195" s="272"/>
      <c r="B195" s="282"/>
      <c r="C195" s="83"/>
      <c r="D195" s="283"/>
      <c r="E195" s="82"/>
      <c r="F195" s="82"/>
      <c r="G195" s="82"/>
      <c r="H195" s="284"/>
      <c r="I195" s="284"/>
      <c r="J195" s="281"/>
      <c r="K195" s="281"/>
      <c r="L195" s="281"/>
      <c r="M195" s="281"/>
      <c r="N195" s="281"/>
      <c r="O195" s="281"/>
      <c r="P195" s="281"/>
      <c r="Q195" s="276"/>
      <c r="R195" s="276"/>
    </row>
    <row r="196" spans="1:18" ht="15.75" customHeight="1">
      <c r="A196" s="272"/>
      <c r="B196" s="282"/>
      <c r="C196" s="83"/>
      <c r="D196" s="283"/>
      <c r="E196" s="82"/>
      <c r="F196" s="82"/>
      <c r="G196" s="82"/>
      <c r="H196" s="284"/>
      <c r="I196" s="284"/>
      <c r="J196" s="281"/>
      <c r="K196" s="281"/>
      <c r="L196" s="281"/>
      <c r="M196" s="281"/>
      <c r="N196" s="281"/>
      <c r="O196" s="281"/>
      <c r="P196" s="281"/>
      <c r="Q196" s="276"/>
      <c r="R196" s="276"/>
    </row>
    <row r="197" spans="1:18" ht="15.75" customHeight="1">
      <c r="A197" s="272"/>
      <c r="B197" s="282"/>
      <c r="C197" s="83"/>
      <c r="D197" s="283"/>
      <c r="E197" s="82"/>
      <c r="F197" s="82"/>
      <c r="G197" s="82"/>
      <c r="H197" s="284"/>
      <c r="I197" s="284"/>
      <c r="J197" s="281"/>
      <c r="K197" s="281"/>
      <c r="L197" s="281"/>
      <c r="M197" s="281"/>
      <c r="N197" s="281"/>
      <c r="O197" s="281"/>
      <c r="P197" s="281"/>
      <c r="Q197" s="276"/>
      <c r="R197" s="276"/>
    </row>
    <row r="198" spans="1:18" ht="15.75" customHeight="1">
      <c r="A198" s="272"/>
      <c r="B198" s="282"/>
      <c r="C198" s="83"/>
      <c r="D198" s="283"/>
      <c r="E198" s="82"/>
      <c r="F198" s="82"/>
      <c r="G198" s="82"/>
      <c r="H198" s="284"/>
      <c r="I198" s="284"/>
      <c r="J198" s="281"/>
      <c r="K198" s="281"/>
      <c r="L198" s="281"/>
      <c r="M198" s="281"/>
      <c r="N198" s="281"/>
      <c r="O198" s="281"/>
      <c r="P198" s="281"/>
      <c r="Q198" s="276"/>
      <c r="R198" s="276"/>
    </row>
    <row r="199" spans="1:18" ht="15.75" customHeight="1">
      <c r="A199" s="272"/>
      <c r="B199" s="282"/>
      <c r="C199" s="83"/>
      <c r="D199" s="283"/>
      <c r="E199" s="82"/>
      <c r="F199" s="82"/>
      <c r="G199" s="82"/>
      <c r="H199" s="284"/>
      <c r="I199" s="284"/>
      <c r="J199" s="281"/>
      <c r="K199" s="281"/>
      <c r="L199" s="281"/>
      <c r="M199" s="281"/>
      <c r="N199" s="281"/>
      <c r="O199" s="281"/>
      <c r="P199" s="281"/>
      <c r="Q199" s="276"/>
      <c r="R199" s="276"/>
    </row>
    <row r="200" spans="1:18" ht="15.75" customHeight="1">
      <c r="A200" s="272"/>
      <c r="B200" s="282"/>
      <c r="C200" s="83"/>
      <c r="D200" s="283"/>
      <c r="E200" s="82"/>
      <c r="F200" s="82"/>
      <c r="G200" s="82"/>
      <c r="H200" s="284"/>
      <c r="I200" s="284"/>
      <c r="J200" s="281"/>
      <c r="K200" s="281"/>
      <c r="L200" s="281"/>
      <c r="M200" s="281"/>
      <c r="N200" s="281"/>
      <c r="O200" s="281"/>
      <c r="P200" s="281"/>
      <c r="Q200" s="276"/>
      <c r="R200" s="276"/>
    </row>
    <row r="201" spans="1:18" ht="15.75" customHeight="1">
      <c r="A201" s="272"/>
      <c r="B201" s="282"/>
      <c r="C201" s="83"/>
      <c r="D201" s="283"/>
      <c r="E201" s="82"/>
      <c r="F201" s="82"/>
      <c r="G201" s="82"/>
      <c r="H201" s="284"/>
      <c r="I201" s="284"/>
      <c r="J201" s="281"/>
      <c r="K201" s="281"/>
      <c r="L201" s="281"/>
      <c r="M201" s="281"/>
      <c r="N201" s="281"/>
      <c r="O201" s="281"/>
      <c r="P201" s="281"/>
      <c r="Q201" s="276"/>
      <c r="R201" s="276"/>
    </row>
    <row r="202" spans="1:18" ht="15.75" customHeight="1">
      <c r="A202" s="272"/>
      <c r="B202" s="282"/>
      <c r="C202" s="83"/>
      <c r="D202" s="283"/>
      <c r="E202" s="82"/>
      <c r="F202" s="82"/>
      <c r="G202" s="82"/>
      <c r="H202" s="284"/>
      <c r="I202" s="284"/>
      <c r="J202" s="281"/>
      <c r="K202" s="281"/>
      <c r="L202" s="281"/>
      <c r="M202" s="281"/>
      <c r="N202" s="281"/>
      <c r="O202" s="281"/>
      <c r="P202" s="281"/>
      <c r="Q202" s="276"/>
      <c r="R202" s="276"/>
    </row>
    <row r="203" spans="1:18" ht="15.75" customHeight="1">
      <c r="A203" s="272"/>
      <c r="B203" s="282"/>
      <c r="C203" s="83"/>
      <c r="D203" s="283"/>
      <c r="E203" s="82"/>
      <c r="F203" s="82"/>
      <c r="G203" s="82"/>
      <c r="H203" s="284"/>
      <c r="I203" s="284"/>
      <c r="J203" s="286"/>
      <c r="K203" s="286"/>
      <c r="L203" s="286"/>
      <c r="M203" s="286"/>
      <c r="N203" s="286"/>
      <c r="O203" s="286"/>
      <c r="P203" s="286"/>
      <c r="Q203" s="287"/>
      <c r="R203" s="287"/>
    </row>
    <row r="204" spans="1:18" ht="15.75" customHeight="1">
      <c r="A204" s="272"/>
      <c r="B204" s="282"/>
      <c r="C204" s="83"/>
      <c r="D204" s="283"/>
      <c r="E204" s="82"/>
      <c r="F204" s="82"/>
      <c r="G204" s="82"/>
      <c r="H204" s="284"/>
      <c r="I204" s="284"/>
      <c r="J204" s="286"/>
      <c r="K204" s="286"/>
      <c r="L204" s="286"/>
      <c r="M204" s="286"/>
      <c r="N204" s="286"/>
      <c r="O204" s="286"/>
      <c r="P204" s="286"/>
      <c r="Q204" s="287"/>
      <c r="R204" s="287"/>
    </row>
    <row r="205" spans="1:18" ht="15.75" customHeight="1">
      <c r="A205" s="272"/>
      <c r="B205" s="282"/>
      <c r="C205" s="83"/>
      <c r="D205" s="283"/>
      <c r="E205" s="82"/>
      <c r="F205" s="82"/>
      <c r="G205" s="82"/>
      <c r="H205" s="284"/>
      <c r="I205" s="284"/>
      <c r="J205" s="286"/>
      <c r="K205" s="286"/>
      <c r="L205" s="286"/>
      <c r="M205" s="286"/>
      <c r="N205" s="286"/>
      <c r="O205" s="286"/>
      <c r="P205" s="286"/>
      <c r="Q205" s="287"/>
      <c r="R205" s="287"/>
    </row>
    <row r="206" spans="1:18" ht="15.75" customHeight="1">
      <c r="A206" s="272"/>
      <c r="B206" s="282"/>
      <c r="C206" s="83"/>
      <c r="D206" s="283"/>
      <c r="E206" s="82"/>
      <c r="F206" s="82"/>
      <c r="G206" s="82"/>
      <c r="H206" s="284"/>
      <c r="I206" s="284"/>
      <c r="J206" s="286"/>
      <c r="K206" s="286"/>
      <c r="L206" s="286"/>
      <c r="M206" s="286"/>
      <c r="N206" s="286"/>
      <c r="O206" s="286"/>
      <c r="P206" s="286"/>
      <c r="Q206" s="287"/>
      <c r="R206" s="287"/>
    </row>
    <row r="207" spans="1:18" ht="15.75" customHeight="1">
      <c r="A207" s="272"/>
      <c r="B207" s="282"/>
      <c r="C207" s="83"/>
      <c r="D207" s="283"/>
      <c r="E207" s="82"/>
      <c r="F207" s="82"/>
      <c r="G207" s="82"/>
      <c r="H207" s="284"/>
      <c r="I207" s="284"/>
      <c r="J207" s="286"/>
      <c r="K207" s="286"/>
      <c r="L207" s="286"/>
      <c r="M207" s="286"/>
      <c r="N207" s="286"/>
      <c r="O207" s="286"/>
      <c r="P207" s="286"/>
      <c r="Q207" s="287"/>
      <c r="R207" s="287"/>
    </row>
    <row r="208" spans="1:18" ht="15.75" customHeight="1">
      <c r="A208" s="272"/>
      <c r="B208" s="282"/>
      <c r="C208" s="83"/>
      <c r="D208" s="283"/>
      <c r="E208" s="82"/>
      <c r="F208" s="82"/>
      <c r="G208" s="82"/>
      <c r="H208" s="284"/>
      <c r="I208" s="284"/>
      <c r="J208" s="286"/>
      <c r="K208" s="286"/>
      <c r="L208" s="286"/>
      <c r="M208" s="286"/>
      <c r="N208" s="286"/>
      <c r="O208" s="286"/>
      <c r="P208" s="286"/>
      <c r="Q208" s="287"/>
      <c r="R208" s="287"/>
    </row>
    <row r="209" spans="1:18" ht="15.75" customHeight="1">
      <c r="A209" s="272"/>
      <c r="B209" s="282"/>
      <c r="C209" s="83"/>
      <c r="D209" s="283"/>
      <c r="E209" s="82"/>
      <c r="F209" s="82"/>
      <c r="G209" s="82"/>
      <c r="H209" s="284"/>
      <c r="I209" s="284"/>
      <c r="J209" s="286"/>
      <c r="K209" s="286"/>
      <c r="L209" s="286"/>
      <c r="M209" s="286"/>
      <c r="N209" s="286"/>
      <c r="O209" s="286"/>
      <c r="P209" s="286"/>
      <c r="Q209" s="287"/>
      <c r="R209" s="287"/>
    </row>
    <row r="210" spans="1:18" ht="15.75" customHeight="1">
      <c r="A210" s="272"/>
      <c r="B210" s="282"/>
      <c r="C210" s="83"/>
      <c r="D210" s="283"/>
      <c r="E210" s="82"/>
      <c r="F210" s="82"/>
      <c r="G210" s="82"/>
      <c r="H210" s="284"/>
      <c r="I210" s="284"/>
      <c r="J210" s="286"/>
      <c r="K210" s="286"/>
      <c r="L210" s="286"/>
      <c r="M210" s="286"/>
      <c r="N210" s="286"/>
      <c r="O210" s="286"/>
      <c r="P210" s="286"/>
      <c r="Q210" s="287"/>
      <c r="R210" s="287"/>
    </row>
    <row r="211" spans="1:18" ht="15.75" customHeight="1">
      <c r="A211" s="272"/>
      <c r="B211" s="282"/>
      <c r="C211" s="83"/>
      <c r="D211" s="283"/>
      <c r="E211" s="82"/>
      <c r="F211" s="82"/>
      <c r="G211" s="82"/>
      <c r="H211" s="284"/>
      <c r="I211" s="284"/>
      <c r="J211" s="286"/>
      <c r="K211" s="286"/>
      <c r="L211" s="286"/>
      <c r="M211" s="286"/>
      <c r="N211" s="286"/>
      <c r="O211" s="286"/>
      <c r="P211" s="286"/>
      <c r="Q211" s="287"/>
      <c r="R211" s="287"/>
    </row>
    <row r="212" spans="1:18" ht="15.75" customHeight="1">
      <c r="A212" s="272"/>
      <c r="B212" s="282"/>
      <c r="C212" s="83"/>
      <c r="D212" s="283"/>
      <c r="E212" s="82"/>
      <c r="F212" s="82"/>
      <c r="G212" s="82"/>
      <c r="H212" s="284"/>
      <c r="I212" s="284"/>
      <c r="J212" s="286"/>
      <c r="K212" s="286"/>
      <c r="L212" s="286"/>
      <c r="M212" s="286"/>
      <c r="N212" s="286"/>
      <c r="O212" s="286"/>
      <c r="P212" s="286"/>
      <c r="Q212" s="287"/>
      <c r="R212" s="287"/>
    </row>
    <row r="213" spans="1:18" ht="15.75" customHeight="1">
      <c r="A213" s="272"/>
      <c r="B213" s="282"/>
      <c r="C213" s="83"/>
      <c r="D213" s="283"/>
      <c r="E213" s="82"/>
      <c r="F213" s="82"/>
      <c r="G213" s="82"/>
      <c r="H213" s="284"/>
      <c r="I213" s="284"/>
      <c r="J213" s="286"/>
      <c r="K213" s="286"/>
      <c r="L213" s="286"/>
      <c r="M213" s="286"/>
      <c r="N213" s="286"/>
      <c r="O213" s="286"/>
      <c r="P213" s="286"/>
      <c r="Q213" s="287"/>
      <c r="R213" s="287"/>
    </row>
    <row r="214" spans="1:18" ht="15.75" customHeight="1">
      <c r="A214" s="272"/>
      <c r="B214" s="282"/>
      <c r="C214" s="83"/>
      <c r="D214" s="283"/>
      <c r="E214" s="82"/>
      <c r="F214" s="82"/>
      <c r="G214" s="82"/>
      <c r="H214" s="284"/>
      <c r="I214" s="284"/>
      <c r="J214" s="286"/>
      <c r="K214" s="286"/>
      <c r="L214" s="286"/>
      <c r="M214" s="286"/>
      <c r="N214" s="286"/>
      <c r="O214" s="286"/>
      <c r="P214" s="286"/>
      <c r="Q214" s="287"/>
      <c r="R214" s="287"/>
    </row>
    <row r="215" spans="1:18" ht="15.75" customHeight="1">
      <c r="A215" s="272"/>
      <c r="B215" s="282"/>
      <c r="C215" s="83"/>
      <c r="D215" s="283"/>
      <c r="E215" s="82"/>
      <c r="F215" s="82"/>
      <c r="G215" s="82"/>
      <c r="H215" s="284"/>
      <c r="I215" s="284"/>
      <c r="J215" s="286"/>
      <c r="K215" s="286"/>
      <c r="L215" s="286"/>
      <c r="M215" s="286"/>
      <c r="N215" s="286"/>
      <c r="O215" s="286"/>
      <c r="P215" s="286"/>
      <c r="Q215" s="287"/>
      <c r="R215" s="287"/>
    </row>
    <row r="216" spans="1:18" ht="15.75" customHeight="1">
      <c r="A216" s="272"/>
      <c r="B216" s="282"/>
      <c r="C216" s="83"/>
      <c r="D216" s="283"/>
      <c r="E216" s="82"/>
      <c r="F216" s="82"/>
      <c r="G216" s="82"/>
      <c r="H216" s="284"/>
      <c r="I216" s="284"/>
      <c r="J216" s="286"/>
      <c r="K216" s="286"/>
      <c r="L216" s="286"/>
      <c r="M216" s="286"/>
      <c r="N216" s="286"/>
      <c r="O216" s="286"/>
      <c r="P216" s="286"/>
      <c r="Q216" s="287"/>
      <c r="R216" s="287"/>
    </row>
    <row r="217" spans="1:18" ht="15.75" customHeight="1">
      <c r="A217" s="272"/>
      <c r="B217" s="282"/>
      <c r="C217" s="83"/>
      <c r="D217" s="283"/>
      <c r="E217" s="82"/>
      <c r="F217" s="82"/>
      <c r="G217" s="82"/>
      <c r="H217" s="284"/>
      <c r="I217" s="284"/>
      <c r="J217" s="286"/>
      <c r="K217" s="286"/>
      <c r="L217" s="286"/>
      <c r="M217" s="286"/>
      <c r="N217" s="286"/>
      <c r="O217" s="286"/>
      <c r="P217" s="286"/>
      <c r="Q217" s="287"/>
      <c r="R217" s="287"/>
    </row>
    <row r="218" spans="1:18" ht="15.75" customHeight="1">
      <c r="A218" s="272"/>
      <c r="B218" s="282"/>
      <c r="C218" s="83"/>
      <c r="D218" s="283"/>
      <c r="E218" s="82"/>
      <c r="F218" s="82"/>
      <c r="G218" s="82"/>
      <c r="H218" s="284"/>
      <c r="I218" s="284"/>
      <c r="J218" s="286"/>
      <c r="K218" s="286"/>
      <c r="L218" s="286"/>
      <c r="M218" s="286"/>
      <c r="N218" s="286"/>
      <c r="O218" s="286"/>
      <c r="P218" s="286"/>
      <c r="Q218" s="287"/>
      <c r="R218" s="287"/>
    </row>
    <row r="219" spans="1:18" ht="15.75" customHeight="1">
      <c r="A219" s="272"/>
      <c r="B219" s="282"/>
      <c r="C219" s="83"/>
      <c r="D219" s="283"/>
      <c r="E219" s="82"/>
      <c r="F219" s="82"/>
      <c r="G219" s="82"/>
      <c r="H219" s="284"/>
      <c r="I219" s="284"/>
      <c r="J219" s="286"/>
      <c r="K219" s="286"/>
      <c r="L219" s="286"/>
      <c r="M219" s="286"/>
      <c r="N219" s="286"/>
      <c r="O219" s="286"/>
      <c r="P219" s="286"/>
      <c r="Q219" s="287"/>
      <c r="R219" s="287"/>
    </row>
    <row r="220" spans="1:18" ht="15.75" customHeight="1">
      <c r="A220" s="272"/>
      <c r="B220" s="282"/>
      <c r="C220" s="83"/>
      <c r="D220" s="283"/>
      <c r="E220" s="82"/>
      <c r="F220" s="82"/>
      <c r="G220" s="82"/>
      <c r="H220" s="284"/>
      <c r="I220" s="284"/>
      <c r="J220" s="286"/>
      <c r="K220" s="286"/>
      <c r="L220" s="286"/>
      <c r="M220" s="286"/>
      <c r="N220" s="286"/>
      <c r="O220" s="286"/>
      <c r="P220" s="286"/>
      <c r="Q220" s="287"/>
      <c r="R220" s="287"/>
    </row>
    <row r="221" spans="1:18" ht="15.75" customHeight="1">
      <c r="A221" s="272"/>
      <c r="B221" s="282"/>
      <c r="C221" s="83"/>
      <c r="D221" s="283"/>
      <c r="E221" s="82"/>
      <c r="F221" s="82"/>
      <c r="G221" s="82"/>
      <c r="H221" s="284"/>
      <c r="I221" s="284"/>
      <c r="J221" s="286"/>
      <c r="K221" s="286"/>
      <c r="L221" s="286"/>
      <c r="M221" s="286"/>
      <c r="N221" s="286"/>
      <c r="O221" s="286"/>
      <c r="P221" s="286"/>
      <c r="Q221" s="287"/>
      <c r="R221" s="287"/>
    </row>
    <row r="222" spans="1:18" ht="15.75" customHeight="1">
      <c r="A222" s="272"/>
      <c r="B222" s="282"/>
      <c r="C222" s="83"/>
      <c r="D222" s="283"/>
      <c r="E222" s="82"/>
      <c r="F222" s="82"/>
      <c r="G222" s="82"/>
      <c r="H222" s="284"/>
      <c r="I222" s="284"/>
      <c r="J222" s="286"/>
      <c r="K222" s="286"/>
      <c r="L222" s="286"/>
      <c r="M222" s="286"/>
      <c r="N222" s="286"/>
      <c r="O222" s="286"/>
      <c r="P222" s="286"/>
      <c r="Q222" s="287"/>
      <c r="R222" s="287"/>
    </row>
    <row r="223" spans="1:18" ht="15.75" customHeight="1">
      <c r="A223" s="272"/>
      <c r="B223" s="282"/>
      <c r="C223" s="83"/>
      <c r="D223" s="283"/>
      <c r="E223" s="82"/>
      <c r="F223" s="82"/>
      <c r="G223" s="82"/>
      <c r="H223" s="284"/>
      <c r="I223" s="284"/>
      <c r="J223" s="286"/>
      <c r="K223" s="286"/>
      <c r="L223" s="286"/>
      <c r="M223" s="286"/>
      <c r="N223" s="286"/>
      <c r="O223" s="286"/>
      <c r="P223" s="286"/>
      <c r="Q223" s="287"/>
      <c r="R223" s="287"/>
    </row>
    <row r="224" spans="1:18" ht="15.75" customHeight="1">
      <c r="A224" s="272"/>
      <c r="B224" s="282"/>
      <c r="C224" s="83"/>
      <c r="D224" s="283"/>
      <c r="E224" s="82"/>
      <c r="F224" s="82"/>
      <c r="G224" s="82"/>
      <c r="H224" s="284"/>
      <c r="I224" s="284"/>
      <c r="J224" s="286"/>
      <c r="K224" s="286"/>
      <c r="L224" s="286"/>
      <c r="M224" s="286"/>
      <c r="N224" s="286"/>
      <c r="O224" s="286"/>
      <c r="P224" s="286"/>
      <c r="Q224" s="287"/>
      <c r="R224" s="287"/>
    </row>
    <row r="225" spans="1:18" ht="15.75" customHeight="1">
      <c r="A225" s="272"/>
      <c r="B225" s="282"/>
      <c r="C225" s="83"/>
      <c r="D225" s="283"/>
      <c r="E225" s="82"/>
      <c r="F225" s="82"/>
      <c r="G225" s="82"/>
      <c r="H225" s="284"/>
      <c r="I225" s="284"/>
      <c r="J225" s="286"/>
      <c r="K225" s="286"/>
      <c r="L225" s="286"/>
      <c r="M225" s="286"/>
      <c r="N225" s="286"/>
      <c r="O225" s="286"/>
      <c r="P225" s="286"/>
      <c r="Q225" s="287"/>
      <c r="R225" s="287"/>
    </row>
    <row r="226" spans="1:18" ht="15.75" customHeight="1">
      <c r="A226" s="272"/>
      <c r="B226" s="282"/>
      <c r="C226" s="83"/>
      <c r="D226" s="283"/>
      <c r="E226" s="82"/>
      <c r="F226" s="82"/>
      <c r="G226" s="82"/>
      <c r="H226" s="284"/>
      <c r="I226" s="284"/>
      <c r="J226" s="286"/>
      <c r="K226" s="286"/>
      <c r="L226" s="286"/>
      <c r="M226" s="286"/>
      <c r="N226" s="286"/>
      <c r="O226" s="286"/>
      <c r="P226" s="286"/>
      <c r="Q226" s="287"/>
      <c r="R226" s="287"/>
    </row>
    <row r="227" spans="1:18" ht="15.75" customHeight="1">
      <c r="A227" s="272"/>
      <c r="B227" s="282"/>
      <c r="C227" s="83"/>
      <c r="D227" s="283"/>
      <c r="E227" s="82"/>
      <c r="F227" s="82"/>
      <c r="G227" s="82"/>
      <c r="H227" s="284"/>
      <c r="I227" s="284"/>
      <c r="J227" s="286"/>
      <c r="K227" s="286"/>
      <c r="L227" s="286"/>
      <c r="M227" s="286"/>
      <c r="N227" s="286"/>
      <c r="O227" s="286"/>
      <c r="P227" s="286"/>
      <c r="Q227" s="287"/>
      <c r="R227" s="287"/>
    </row>
    <row r="228" spans="1:18" ht="15.75" customHeight="1">
      <c r="A228" s="272"/>
      <c r="B228" s="282"/>
      <c r="C228" s="83"/>
      <c r="D228" s="283"/>
      <c r="E228" s="82"/>
      <c r="F228" s="82"/>
      <c r="G228" s="82"/>
      <c r="H228" s="284"/>
      <c r="I228" s="284"/>
      <c r="J228" s="286"/>
      <c r="K228" s="286"/>
      <c r="L228" s="286"/>
      <c r="M228" s="286"/>
      <c r="N228" s="286"/>
      <c r="O228" s="286"/>
      <c r="P228" s="286"/>
      <c r="Q228" s="287"/>
      <c r="R228" s="287"/>
    </row>
    <row r="229" spans="1:18" ht="15.75" customHeight="1">
      <c r="A229" s="272"/>
      <c r="B229" s="282"/>
      <c r="C229" s="83"/>
      <c r="D229" s="283"/>
      <c r="E229" s="82"/>
      <c r="F229" s="82"/>
      <c r="G229" s="82"/>
      <c r="H229" s="284"/>
      <c r="I229" s="284"/>
      <c r="J229" s="286"/>
      <c r="K229" s="286"/>
      <c r="L229" s="286"/>
      <c r="M229" s="286"/>
      <c r="N229" s="286"/>
      <c r="O229" s="286"/>
      <c r="P229" s="286"/>
      <c r="Q229" s="287"/>
      <c r="R229" s="287"/>
    </row>
    <row r="230" spans="1:18" ht="15.75" customHeight="1">
      <c r="A230" s="272"/>
      <c r="B230" s="282"/>
      <c r="C230" s="83"/>
      <c r="D230" s="283"/>
      <c r="E230" s="82"/>
      <c r="F230" s="82"/>
      <c r="G230" s="82"/>
      <c r="H230" s="284"/>
      <c r="I230" s="284"/>
      <c r="J230" s="286"/>
      <c r="K230" s="286"/>
      <c r="L230" s="286"/>
      <c r="M230" s="286"/>
      <c r="N230" s="286"/>
      <c r="O230" s="286"/>
      <c r="P230" s="286"/>
      <c r="Q230" s="287"/>
      <c r="R230" s="287"/>
    </row>
    <row r="231" spans="1:18" ht="15.75" customHeight="1">
      <c r="A231" s="272"/>
      <c r="B231" s="282"/>
      <c r="C231" s="83"/>
      <c r="D231" s="283"/>
      <c r="E231" s="82"/>
      <c r="F231" s="82"/>
      <c r="G231" s="82"/>
      <c r="H231" s="284"/>
      <c r="I231" s="284"/>
      <c r="J231" s="286"/>
      <c r="K231" s="286"/>
      <c r="L231" s="286"/>
      <c r="M231" s="286"/>
      <c r="N231" s="286"/>
      <c r="O231" s="286"/>
      <c r="P231" s="286"/>
      <c r="Q231" s="287"/>
      <c r="R231" s="287"/>
    </row>
    <row r="232" spans="1:18" ht="15.75" customHeight="1">
      <c r="A232" s="272"/>
      <c r="B232" s="282"/>
      <c r="C232" s="83"/>
      <c r="D232" s="283"/>
      <c r="E232" s="82"/>
      <c r="F232" s="82"/>
      <c r="G232" s="82"/>
      <c r="H232" s="284"/>
      <c r="I232" s="284"/>
      <c r="J232" s="286"/>
      <c r="K232" s="286"/>
      <c r="L232" s="286"/>
      <c r="M232" s="286"/>
      <c r="N232" s="286"/>
      <c r="O232" s="286"/>
      <c r="P232" s="286"/>
      <c r="Q232" s="287"/>
      <c r="R232" s="287"/>
    </row>
    <row r="233" spans="1:18" ht="15.75" customHeight="1">
      <c r="A233" s="272"/>
      <c r="B233" s="282"/>
      <c r="C233" s="83"/>
      <c r="D233" s="283"/>
      <c r="E233" s="82"/>
      <c r="F233" s="82"/>
      <c r="G233" s="82"/>
      <c r="H233" s="284"/>
      <c r="I233" s="284"/>
      <c r="J233" s="286"/>
      <c r="K233" s="286"/>
      <c r="L233" s="286"/>
      <c r="M233" s="286"/>
      <c r="N233" s="286"/>
      <c r="O233" s="286"/>
      <c r="P233" s="286"/>
      <c r="Q233" s="287"/>
      <c r="R233" s="287"/>
    </row>
    <row r="234" spans="1:18" ht="15.75" customHeight="1">
      <c r="A234" s="272"/>
      <c r="B234" s="282"/>
      <c r="C234" s="83"/>
      <c r="D234" s="283"/>
      <c r="E234" s="82"/>
      <c r="F234" s="82"/>
      <c r="G234" s="82"/>
      <c r="H234" s="284"/>
      <c r="I234" s="284"/>
      <c r="J234" s="286"/>
      <c r="K234" s="286"/>
      <c r="L234" s="286"/>
      <c r="M234" s="286"/>
      <c r="N234" s="286"/>
      <c r="O234" s="286"/>
      <c r="P234" s="286"/>
      <c r="Q234" s="287"/>
      <c r="R234" s="287"/>
    </row>
    <row r="235" spans="1:18" ht="15.75" customHeight="1">
      <c r="A235" s="272"/>
      <c r="B235" s="282"/>
      <c r="C235" s="83"/>
      <c r="D235" s="283"/>
      <c r="E235" s="82"/>
      <c r="F235" s="82"/>
      <c r="G235" s="82"/>
      <c r="H235" s="284"/>
      <c r="I235" s="284"/>
      <c r="J235" s="286"/>
      <c r="K235" s="286"/>
      <c r="L235" s="286"/>
      <c r="M235" s="286"/>
      <c r="N235" s="286"/>
      <c r="O235" s="286"/>
      <c r="P235" s="286"/>
      <c r="Q235" s="287"/>
      <c r="R235" s="287"/>
    </row>
    <row r="236" spans="1:18" ht="15.75" customHeight="1">
      <c r="A236" s="272"/>
      <c r="B236" s="282"/>
      <c r="C236" s="83"/>
      <c r="D236" s="283"/>
      <c r="E236" s="82"/>
      <c r="F236" s="82"/>
      <c r="G236" s="82"/>
      <c r="H236" s="284"/>
      <c r="I236" s="284"/>
      <c r="J236" s="286"/>
      <c r="K236" s="286"/>
      <c r="L236" s="286"/>
      <c r="M236" s="286"/>
      <c r="N236" s="286"/>
      <c r="O236" s="286"/>
      <c r="P236" s="286"/>
      <c r="Q236" s="287"/>
      <c r="R236" s="287"/>
    </row>
    <row r="237" spans="1:18" ht="15.75" customHeight="1">
      <c r="A237" s="272"/>
      <c r="B237" s="282"/>
      <c r="C237" s="83"/>
      <c r="D237" s="283"/>
      <c r="E237" s="82"/>
      <c r="F237" s="82"/>
      <c r="G237" s="82"/>
      <c r="H237" s="284"/>
      <c r="I237" s="284"/>
      <c r="J237" s="286"/>
      <c r="K237" s="286"/>
      <c r="L237" s="286"/>
      <c r="M237" s="286"/>
      <c r="N237" s="286"/>
      <c r="O237" s="286"/>
      <c r="P237" s="286"/>
      <c r="Q237" s="287"/>
      <c r="R237" s="287"/>
    </row>
    <row r="238" spans="1:18" ht="15.75" customHeight="1">
      <c r="A238" s="272"/>
      <c r="B238" s="282"/>
      <c r="C238" s="83"/>
      <c r="D238" s="283"/>
      <c r="E238" s="82"/>
      <c r="F238" s="82"/>
      <c r="G238" s="82"/>
      <c r="H238" s="284"/>
      <c r="I238" s="284"/>
      <c r="J238" s="286"/>
      <c r="K238" s="286"/>
      <c r="L238" s="286"/>
      <c r="M238" s="286"/>
      <c r="N238" s="286"/>
      <c r="O238" s="286"/>
      <c r="P238" s="286"/>
      <c r="Q238" s="287"/>
      <c r="R238" s="287"/>
    </row>
    <row r="239" spans="1:18" ht="15.75" customHeight="1">
      <c r="A239" s="288"/>
      <c r="B239" s="289"/>
      <c r="D239" s="290"/>
      <c r="H239" s="291"/>
      <c r="I239" s="291"/>
      <c r="J239" s="286"/>
      <c r="K239" s="286"/>
      <c r="L239" s="286"/>
      <c r="M239" s="286"/>
      <c r="N239" s="286"/>
      <c r="O239" s="286"/>
      <c r="P239" s="286"/>
      <c r="Q239" s="287"/>
      <c r="R239" s="287"/>
    </row>
    <row r="240" spans="1:18" ht="15.75" customHeight="1">
      <c r="A240" s="288"/>
      <c r="B240" s="289"/>
      <c r="D240" s="290"/>
      <c r="H240" s="291"/>
      <c r="I240" s="291"/>
      <c r="J240" s="286"/>
      <c r="K240" s="286"/>
      <c r="L240" s="286"/>
      <c r="M240" s="286"/>
      <c r="N240" s="286"/>
      <c r="O240" s="286"/>
      <c r="P240" s="286"/>
      <c r="Q240" s="287"/>
      <c r="R240" s="287"/>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95">
    <mergeCell ref="V7:Z7"/>
    <mergeCell ref="V8:Z8"/>
    <mergeCell ref="V10:Z10"/>
    <mergeCell ref="V16:Z16"/>
    <mergeCell ref="V31:Z31"/>
    <mergeCell ref="Q4:Q5"/>
    <mergeCell ref="AD4:AD5"/>
    <mergeCell ref="AE4:AE5"/>
    <mergeCell ref="AF4:AF5"/>
    <mergeCell ref="AG4:AG5"/>
    <mergeCell ref="AC4:AC5"/>
    <mergeCell ref="L4:L5"/>
    <mergeCell ref="M4:M5"/>
    <mergeCell ref="N4:N5"/>
    <mergeCell ref="O4:O5"/>
    <mergeCell ref="P4:P5"/>
    <mergeCell ref="AD1:AG1"/>
    <mergeCell ref="AA1:AC1"/>
    <mergeCell ref="J2:L3"/>
    <mergeCell ref="M2:N3"/>
    <mergeCell ref="O2:R3"/>
    <mergeCell ref="S2:U3"/>
    <mergeCell ref="V2:Z3"/>
    <mergeCell ref="AD2:AG3"/>
    <mergeCell ref="AA2:AC3"/>
    <mergeCell ref="J1:L1"/>
    <mergeCell ref="M1:N1"/>
    <mergeCell ref="O1:R1"/>
    <mergeCell ref="S1:U1"/>
    <mergeCell ref="V1:Z1"/>
    <mergeCell ref="AA4:AA5"/>
    <mergeCell ref="AB4:AB5"/>
    <mergeCell ref="R4:R5"/>
    <mergeCell ref="S4:S5"/>
    <mergeCell ref="T4:T5"/>
    <mergeCell ref="U4:U5"/>
    <mergeCell ref="V4:W4"/>
    <mergeCell ref="X4:Y4"/>
    <mergeCell ref="Z4:Z5"/>
    <mergeCell ref="Q42:R42"/>
    <mergeCell ref="A38:A40"/>
    <mergeCell ref="B39:B40"/>
    <mergeCell ref="C39:C40"/>
    <mergeCell ref="D39:D40"/>
    <mergeCell ref="E39:E40"/>
    <mergeCell ref="F39:F40"/>
    <mergeCell ref="G39:G40"/>
    <mergeCell ref="A33:A37"/>
    <mergeCell ref="B35:B36"/>
    <mergeCell ref="C35:C36"/>
    <mergeCell ref="J40:L40"/>
    <mergeCell ref="M42:N42"/>
    <mergeCell ref="D35:D36"/>
    <mergeCell ref="E35:E36"/>
    <mergeCell ref="F35:F36"/>
    <mergeCell ref="G35:G36"/>
    <mergeCell ref="B4:C5"/>
    <mergeCell ref="B6:B7"/>
    <mergeCell ref="C6:C7"/>
    <mergeCell ref="D6:D7"/>
    <mergeCell ref="E6:E7"/>
    <mergeCell ref="F6:F7"/>
    <mergeCell ref="G6:G7"/>
    <mergeCell ref="V36:Z36"/>
    <mergeCell ref="V40:Z40"/>
    <mergeCell ref="T20:T21"/>
    <mergeCell ref="U20:U21"/>
    <mergeCell ref="V21:Z21"/>
    <mergeCell ref="V23:Z23"/>
    <mergeCell ref="V24:Z24"/>
    <mergeCell ref="V25:Z25"/>
    <mergeCell ref="V26:Z26"/>
    <mergeCell ref="V28:Z28"/>
    <mergeCell ref="V29:Z29"/>
    <mergeCell ref="V30:Z30"/>
    <mergeCell ref="V32:Z32"/>
    <mergeCell ref="V33:Z33"/>
    <mergeCell ref="L20:L21"/>
    <mergeCell ref="O20:O21"/>
    <mergeCell ref="P20:P21"/>
    <mergeCell ref="S20:S21"/>
    <mergeCell ref="V27:Z27"/>
    <mergeCell ref="A6:A17"/>
    <mergeCell ref="A18:A19"/>
    <mergeCell ref="J4:J5"/>
    <mergeCell ref="J20:J21"/>
    <mergeCell ref="K20:K21"/>
    <mergeCell ref="A20:A32"/>
    <mergeCell ref="K4:K5"/>
    <mergeCell ref="J7:L7"/>
    <mergeCell ref="D4:D5"/>
    <mergeCell ref="E4:E5"/>
    <mergeCell ref="F4:F5"/>
    <mergeCell ref="G4:G5"/>
    <mergeCell ref="H4:I4"/>
  </mergeCells>
  <hyperlinks>
    <hyperlink ref="K6" r:id="rId1" xr:uid="{00000000-0004-0000-0400-000000000000}"/>
    <hyperlink ref="K8" r:id="rId2" xr:uid="{00000000-0004-0000-0400-000001000000}"/>
    <hyperlink ref="T8" r:id="rId3" xr:uid="{00000000-0004-0000-0400-000002000000}"/>
    <hyperlink ref="K11" r:id="rId4" xr:uid="{00000000-0004-0000-0400-000003000000}"/>
    <hyperlink ref="T11" r:id="rId5" xr:uid="{00000000-0004-0000-0400-000004000000}"/>
    <hyperlink ref="J12" r:id="rId6" location="/acto-admin-publico" xr:uid="{00000000-0004-0000-0400-000005000000}"/>
    <hyperlink ref="K12" r:id="rId7" xr:uid="{00000000-0004-0000-0400-000006000000}"/>
    <hyperlink ref="T12" r:id="rId8" xr:uid="{00000000-0004-0000-0400-000007000000}"/>
    <hyperlink ref="K13" r:id="rId9" xr:uid="{00000000-0004-0000-0400-000008000000}"/>
    <hyperlink ref="T13" r:id="rId10" xr:uid="{00000000-0004-0000-0400-000009000000}"/>
    <hyperlink ref="K14" r:id="rId11" xr:uid="{00000000-0004-0000-0400-00000A000000}"/>
    <hyperlink ref="O14" r:id="rId12" xr:uid="{00000000-0004-0000-0400-00000B000000}"/>
    <hyperlink ref="T14" r:id="rId13" xr:uid="{00000000-0004-0000-0400-00000C000000}"/>
    <hyperlink ref="K15" r:id="rId14" xr:uid="{00000000-0004-0000-0400-00000D000000}"/>
    <hyperlink ref="T15" r:id="rId15" xr:uid="{00000000-0004-0000-0400-00000E000000}"/>
    <hyperlink ref="K25" r:id="rId16" xr:uid="{00000000-0004-0000-0400-00000F000000}"/>
    <hyperlink ref="K29" r:id="rId17" xr:uid="{00000000-0004-0000-0400-000010000000}"/>
    <hyperlink ref="T37" r:id="rId18" xr:uid="{00000000-0004-0000-0400-000011000000}"/>
  </hyperlinks>
  <pageMargins left="0.7" right="0.7" top="0.75" bottom="0.75" header="0" footer="0"/>
  <pageSetup scale="28" orientation="landscape"/>
  <headerFooter>
    <oddHeader>&amp;C&amp;A</oddHeader>
    <oddFooter>&amp;CPágina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000"/>
  <sheetViews>
    <sheetView workbookViewId="0">
      <pane xSplit="1" topLeftCell="B1" activePane="topRight" state="frozen"/>
      <selection pane="topRight" activeCell="C2" sqref="C2"/>
    </sheetView>
  </sheetViews>
  <sheetFormatPr defaultColWidth="14.42578125" defaultRowHeight="15" customHeight="1"/>
  <cols>
    <col min="1" max="1" width="24.28515625" customWidth="1"/>
    <col min="2" max="2" width="6.28515625" customWidth="1"/>
    <col min="3" max="3" width="43.42578125" customWidth="1"/>
    <col min="4" max="4" width="34.7109375" customWidth="1"/>
    <col min="5" max="5" width="36.42578125" customWidth="1"/>
    <col min="6" max="6" width="38.42578125" customWidth="1"/>
    <col min="7" max="7" width="20.42578125" customWidth="1"/>
    <col min="8" max="9" width="19.42578125" customWidth="1"/>
    <col min="10" max="12" width="24.42578125" hidden="1" customWidth="1"/>
    <col min="13" max="15" width="19.28515625" hidden="1" customWidth="1"/>
    <col min="16" max="16" width="22.28515625" hidden="1" customWidth="1"/>
    <col min="17" max="18" width="19.28515625" hidden="1" customWidth="1"/>
    <col min="19" max="19" width="26.85546875" hidden="1" customWidth="1"/>
    <col min="20" max="20" width="31.28515625" hidden="1" customWidth="1"/>
    <col min="21" max="21" width="15" hidden="1" customWidth="1"/>
    <col min="27" max="33" width="22.7109375" customWidth="1"/>
  </cols>
  <sheetData>
    <row r="1" spans="1:33" ht="36" customHeight="1">
      <c r="C1" s="292"/>
      <c r="D1" s="292"/>
      <c r="E1" s="292"/>
      <c r="F1" s="83"/>
      <c r="G1" s="83"/>
      <c r="J1" s="686" t="s">
        <v>10</v>
      </c>
      <c r="K1" s="666"/>
      <c r="L1" s="667"/>
      <c r="M1" s="687" t="s">
        <v>11</v>
      </c>
      <c r="N1" s="667"/>
      <c r="O1" s="755" t="s">
        <v>12</v>
      </c>
      <c r="P1" s="666"/>
      <c r="Q1" s="666"/>
      <c r="R1" s="667"/>
      <c r="S1" s="686" t="s">
        <v>13</v>
      </c>
      <c r="T1" s="666"/>
      <c r="U1" s="667"/>
      <c r="V1" s="688" t="s">
        <v>14</v>
      </c>
      <c r="W1" s="689"/>
      <c r="X1" s="689"/>
      <c r="Y1" s="689"/>
      <c r="Z1" s="689"/>
      <c r="AA1" s="686" t="s">
        <v>15</v>
      </c>
      <c r="AB1" s="666"/>
      <c r="AC1" s="667"/>
      <c r="AD1" s="687" t="s">
        <v>16</v>
      </c>
      <c r="AE1" s="666"/>
      <c r="AF1" s="666"/>
      <c r="AG1" s="667"/>
    </row>
    <row r="2" spans="1:33" ht="44.25" customHeight="1">
      <c r="A2" s="293"/>
      <c r="B2" s="294"/>
      <c r="C2" s="7"/>
      <c r="D2" s="7"/>
      <c r="E2" s="756"/>
      <c r="F2" s="689"/>
      <c r="G2" s="689"/>
      <c r="H2" s="6"/>
      <c r="I2" s="6"/>
      <c r="J2" s="690" t="s">
        <v>17</v>
      </c>
      <c r="K2" s="691"/>
      <c r="L2" s="700"/>
      <c r="M2" s="696" t="s">
        <v>18</v>
      </c>
      <c r="N2" s="700"/>
      <c r="O2" s="757" t="s">
        <v>18</v>
      </c>
      <c r="P2" s="691"/>
      <c r="Q2" s="691"/>
      <c r="R2" s="700"/>
      <c r="S2" s="690" t="s">
        <v>17</v>
      </c>
      <c r="T2" s="691"/>
      <c r="U2" s="692"/>
      <c r="V2" s="699" t="s">
        <v>19</v>
      </c>
      <c r="W2" s="691"/>
      <c r="X2" s="691"/>
      <c r="Y2" s="691"/>
      <c r="Z2" s="700"/>
      <c r="AA2" s="690" t="s">
        <v>17</v>
      </c>
      <c r="AB2" s="691"/>
      <c r="AC2" s="700"/>
      <c r="AD2" s="696" t="s">
        <v>18</v>
      </c>
      <c r="AE2" s="691"/>
      <c r="AF2" s="691"/>
      <c r="AG2" s="697"/>
    </row>
    <row r="3" spans="1:33" ht="32.25" customHeight="1">
      <c r="A3" s="295"/>
      <c r="B3" s="209"/>
      <c r="C3" s="210"/>
      <c r="D3" s="210"/>
      <c r="E3" s="758"/>
      <c r="F3" s="689"/>
      <c r="G3" s="689"/>
      <c r="H3" s="209"/>
      <c r="I3" s="209"/>
      <c r="J3" s="701"/>
      <c r="K3" s="683"/>
      <c r="L3" s="684"/>
      <c r="M3" s="701"/>
      <c r="N3" s="684"/>
      <c r="O3" s="701"/>
      <c r="P3" s="683"/>
      <c r="Q3" s="683"/>
      <c r="R3" s="684"/>
      <c r="S3" s="693"/>
      <c r="T3" s="694"/>
      <c r="U3" s="695"/>
      <c r="V3" s="701"/>
      <c r="W3" s="683"/>
      <c r="X3" s="683"/>
      <c r="Y3" s="683"/>
      <c r="Z3" s="684"/>
      <c r="AA3" s="701"/>
      <c r="AB3" s="683"/>
      <c r="AC3" s="684"/>
      <c r="AD3" s="693"/>
      <c r="AE3" s="694"/>
      <c r="AF3" s="694"/>
      <c r="AG3" s="698"/>
    </row>
    <row r="4" spans="1:33" ht="32.25" customHeight="1">
      <c r="A4" s="753" t="s">
        <v>264</v>
      </c>
      <c r="B4" s="759" t="s">
        <v>21</v>
      </c>
      <c r="C4" s="700"/>
      <c r="D4" s="753" t="s">
        <v>22</v>
      </c>
      <c r="E4" s="753" t="s">
        <v>23</v>
      </c>
      <c r="F4" s="753" t="s">
        <v>24</v>
      </c>
      <c r="G4" s="753" t="s">
        <v>25</v>
      </c>
      <c r="H4" s="732" t="s">
        <v>26</v>
      </c>
      <c r="I4" s="667"/>
      <c r="J4" s="671" t="s">
        <v>735</v>
      </c>
      <c r="K4" s="671" t="s">
        <v>28</v>
      </c>
      <c r="L4" s="671" t="s">
        <v>29</v>
      </c>
      <c r="M4" s="674" t="s">
        <v>30</v>
      </c>
      <c r="N4" s="674" t="s">
        <v>31</v>
      </c>
      <c r="O4" s="760" t="s">
        <v>32</v>
      </c>
      <c r="P4" s="760" t="s">
        <v>33</v>
      </c>
      <c r="Q4" s="674" t="s">
        <v>30</v>
      </c>
      <c r="R4" s="674" t="s">
        <v>31</v>
      </c>
      <c r="S4" s="671" t="s">
        <v>736</v>
      </c>
      <c r="T4" s="671" t="s">
        <v>28</v>
      </c>
      <c r="U4" s="671" t="s">
        <v>29</v>
      </c>
      <c r="V4" s="676" t="s">
        <v>35</v>
      </c>
      <c r="W4" s="667"/>
      <c r="X4" s="676" t="s">
        <v>36</v>
      </c>
      <c r="Y4" s="667"/>
      <c r="Z4" s="673" t="s">
        <v>37</v>
      </c>
      <c r="AA4" s="671" t="s">
        <v>737</v>
      </c>
      <c r="AB4" s="671" t="s">
        <v>28</v>
      </c>
      <c r="AC4" s="671" t="s">
        <v>29</v>
      </c>
      <c r="AD4" s="674" t="s">
        <v>32</v>
      </c>
      <c r="AE4" s="674" t="s">
        <v>33</v>
      </c>
      <c r="AF4" s="674" t="s">
        <v>30</v>
      </c>
      <c r="AG4" s="674" t="s">
        <v>31</v>
      </c>
    </row>
    <row r="5" spans="1:33" ht="32.25" customHeight="1">
      <c r="A5" s="672"/>
      <c r="B5" s="701"/>
      <c r="C5" s="684"/>
      <c r="D5" s="672"/>
      <c r="E5" s="672"/>
      <c r="F5" s="672"/>
      <c r="G5" s="672"/>
      <c r="H5" s="296" t="s">
        <v>39</v>
      </c>
      <c r="I5" s="296" t="s">
        <v>40</v>
      </c>
      <c r="J5" s="672"/>
      <c r="K5" s="672"/>
      <c r="L5" s="672"/>
      <c r="M5" s="672"/>
      <c r="N5" s="672"/>
      <c r="O5" s="672"/>
      <c r="P5" s="672"/>
      <c r="Q5" s="672"/>
      <c r="R5" s="672"/>
      <c r="S5" s="672"/>
      <c r="T5" s="672"/>
      <c r="U5" s="672"/>
      <c r="V5" s="14" t="s">
        <v>41</v>
      </c>
      <c r="W5" s="14" t="s">
        <v>42</v>
      </c>
      <c r="X5" s="14" t="s">
        <v>41</v>
      </c>
      <c r="Y5" s="14" t="s">
        <v>42</v>
      </c>
      <c r="Z5" s="672"/>
      <c r="AA5" s="672"/>
      <c r="AB5" s="672"/>
      <c r="AC5" s="672"/>
      <c r="AD5" s="672"/>
      <c r="AE5" s="672"/>
      <c r="AF5" s="672"/>
      <c r="AG5" s="672"/>
    </row>
    <row r="6" spans="1:33" ht="144" customHeight="1">
      <c r="A6" s="718" t="s">
        <v>738</v>
      </c>
      <c r="B6" s="99" t="s">
        <v>44</v>
      </c>
      <c r="C6" s="171" t="s">
        <v>739</v>
      </c>
      <c r="D6" s="99" t="s">
        <v>740</v>
      </c>
      <c r="E6" s="99" t="s">
        <v>741</v>
      </c>
      <c r="F6" s="99" t="s">
        <v>742</v>
      </c>
      <c r="G6" s="99" t="s">
        <v>703</v>
      </c>
      <c r="H6" s="297">
        <v>44256</v>
      </c>
      <c r="I6" s="298">
        <v>44561</v>
      </c>
      <c r="J6" s="89" t="s">
        <v>743</v>
      </c>
      <c r="K6" s="158" t="s">
        <v>744</v>
      </c>
      <c r="L6" s="214">
        <v>44438</v>
      </c>
      <c r="M6" s="89">
        <v>0</v>
      </c>
      <c r="N6" s="89">
        <v>0</v>
      </c>
      <c r="O6" s="188" t="s">
        <v>745</v>
      </c>
      <c r="P6" s="188" t="s">
        <v>746</v>
      </c>
      <c r="Q6" s="120">
        <v>1</v>
      </c>
      <c r="R6" s="120">
        <v>1</v>
      </c>
      <c r="S6" s="219" t="s">
        <v>747</v>
      </c>
      <c r="T6" s="270" t="s">
        <v>748</v>
      </c>
      <c r="U6" s="299">
        <v>44447</v>
      </c>
      <c r="V6" s="119" t="s">
        <v>57</v>
      </c>
      <c r="W6" s="89"/>
      <c r="X6" s="120" t="s">
        <v>57</v>
      </c>
      <c r="Y6" s="89"/>
      <c r="Z6" s="120" t="s">
        <v>253</v>
      </c>
      <c r="AA6" s="98"/>
      <c r="AB6" s="98"/>
      <c r="AC6" s="98"/>
      <c r="AD6" s="98"/>
      <c r="AE6" s="98"/>
      <c r="AF6" s="98"/>
      <c r="AG6" s="98"/>
    </row>
    <row r="7" spans="1:33" ht="105" customHeight="1">
      <c r="A7" s="678"/>
      <c r="B7" s="99" t="s">
        <v>59</v>
      </c>
      <c r="C7" s="171" t="s">
        <v>749</v>
      </c>
      <c r="D7" s="99" t="s">
        <v>750</v>
      </c>
      <c r="E7" s="99" t="s">
        <v>751</v>
      </c>
      <c r="F7" s="99" t="s">
        <v>752</v>
      </c>
      <c r="G7" s="99" t="s">
        <v>753</v>
      </c>
      <c r="H7" s="297">
        <v>44256</v>
      </c>
      <c r="I7" s="298">
        <v>44561</v>
      </c>
      <c r="J7" s="89" t="s">
        <v>754</v>
      </c>
      <c r="K7" s="214"/>
      <c r="L7" s="214"/>
      <c r="M7" s="89">
        <v>0</v>
      </c>
      <c r="N7" s="89">
        <v>0</v>
      </c>
      <c r="O7" s="300" t="s">
        <v>755</v>
      </c>
      <c r="P7" s="188" t="s">
        <v>756</v>
      </c>
      <c r="Q7" s="89">
        <v>0</v>
      </c>
      <c r="R7" s="100">
        <v>0</v>
      </c>
      <c r="S7" s="241" t="s">
        <v>757</v>
      </c>
      <c r="T7" s="270" t="s">
        <v>758</v>
      </c>
      <c r="U7" s="301">
        <v>44498</v>
      </c>
      <c r="V7" s="119" t="s">
        <v>57</v>
      </c>
      <c r="W7" s="89"/>
      <c r="X7" s="120" t="s">
        <v>57</v>
      </c>
      <c r="Y7" s="89"/>
      <c r="Z7" s="120" t="s">
        <v>253</v>
      </c>
      <c r="AA7" s="98"/>
      <c r="AB7" s="98"/>
      <c r="AC7" s="98"/>
      <c r="AD7" s="98"/>
      <c r="AE7" s="98"/>
      <c r="AF7" s="98"/>
      <c r="AG7" s="98"/>
    </row>
    <row r="8" spans="1:33" ht="178.5">
      <c r="A8" s="678"/>
      <c r="B8" s="165">
        <v>43891</v>
      </c>
      <c r="C8" s="171" t="s">
        <v>759</v>
      </c>
      <c r="D8" s="99" t="s">
        <v>760</v>
      </c>
      <c r="E8" s="99" t="s">
        <v>761</v>
      </c>
      <c r="F8" s="99" t="s">
        <v>762</v>
      </c>
      <c r="G8" s="99" t="s">
        <v>703</v>
      </c>
      <c r="H8" s="297">
        <v>44256</v>
      </c>
      <c r="I8" s="297">
        <v>44439</v>
      </c>
      <c r="J8" s="89" t="s">
        <v>763</v>
      </c>
      <c r="K8" s="214"/>
      <c r="L8" s="214"/>
      <c r="M8" s="89">
        <v>0</v>
      </c>
      <c r="N8" s="89">
        <v>0</v>
      </c>
      <c r="O8" s="302" t="s">
        <v>764</v>
      </c>
      <c r="P8" s="188" t="s">
        <v>765</v>
      </c>
      <c r="Q8" s="303">
        <v>1</v>
      </c>
      <c r="R8" s="100">
        <v>1</v>
      </c>
      <c r="S8" s="219" t="s">
        <v>766</v>
      </c>
      <c r="T8" s="270" t="s">
        <v>767</v>
      </c>
      <c r="U8" s="299">
        <v>44410</v>
      </c>
      <c r="V8" s="119" t="s">
        <v>57</v>
      </c>
      <c r="W8" s="89"/>
      <c r="X8" s="120" t="s">
        <v>57</v>
      </c>
      <c r="Y8" s="89"/>
      <c r="Z8" s="120" t="s">
        <v>253</v>
      </c>
      <c r="AA8" s="98"/>
      <c r="AB8" s="98"/>
      <c r="AC8" s="98"/>
      <c r="AD8" s="98"/>
      <c r="AE8" s="98"/>
      <c r="AF8" s="98"/>
      <c r="AG8" s="98"/>
    </row>
    <row r="9" spans="1:33" ht="229.5">
      <c r="A9" s="678"/>
      <c r="B9" s="165">
        <v>43922</v>
      </c>
      <c r="C9" s="171" t="s">
        <v>768</v>
      </c>
      <c r="D9" s="89" t="s">
        <v>769</v>
      </c>
      <c r="E9" s="89" t="s">
        <v>770</v>
      </c>
      <c r="F9" s="89" t="s">
        <v>771</v>
      </c>
      <c r="G9" s="89" t="s">
        <v>49</v>
      </c>
      <c r="H9" s="297">
        <v>44256</v>
      </c>
      <c r="I9" s="297">
        <v>44408</v>
      </c>
      <c r="J9" s="89" t="s">
        <v>772</v>
      </c>
      <c r="K9" s="214"/>
      <c r="L9" s="214"/>
      <c r="M9" s="89">
        <v>0</v>
      </c>
      <c r="N9" s="89">
        <v>0</v>
      </c>
      <c r="O9" s="304" t="s">
        <v>773</v>
      </c>
      <c r="P9" s="188" t="s">
        <v>774</v>
      </c>
      <c r="Q9" s="303">
        <v>1</v>
      </c>
      <c r="R9" s="100">
        <v>0</v>
      </c>
      <c r="S9" s="219" t="s">
        <v>775</v>
      </c>
      <c r="T9" s="219" t="s">
        <v>776</v>
      </c>
      <c r="U9" s="219" t="s">
        <v>777</v>
      </c>
      <c r="V9" s="119" t="s">
        <v>57</v>
      </c>
      <c r="W9" s="89"/>
      <c r="X9" s="120" t="s">
        <v>57</v>
      </c>
      <c r="Y9" s="89"/>
      <c r="Z9" s="120" t="s">
        <v>253</v>
      </c>
      <c r="AA9" s="98"/>
      <c r="AB9" s="98"/>
      <c r="AC9" s="98"/>
      <c r="AD9" s="98"/>
      <c r="AE9" s="98"/>
      <c r="AF9" s="98"/>
      <c r="AG9" s="98"/>
    </row>
    <row r="10" spans="1:33" ht="199.5" customHeight="1">
      <c r="A10" s="672"/>
      <c r="B10" s="165">
        <v>43952</v>
      </c>
      <c r="C10" s="171" t="s">
        <v>778</v>
      </c>
      <c r="D10" s="89" t="s">
        <v>779</v>
      </c>
      <c r="E10" s="89" t="s">
        <v>770</v>
      </c>
      <c r="F10" s="89" t="s">
        <v>780</v>
      </c>
      <c r="G10" s="89" t="s">
        <v>49</v>
      </c>
      <c r="H10" s="297">
        <v>44256</v>
      </c>
      <c r="I10" s="298">
        <v>44561</v>
      </c>
      <c r="J10" s="214"/>
      <c r="K10" s="214"/>
      <c r="L10" s="214"/>
      <c r="M10" s="89">
        <v>0</v>
      </c>
      <c r="N10" s="89">
        <v>0</v>
      </c>
      <c r="O10" s="305"/>
      <c r="P10" s="302" t="s">
        <v>781</v>
      </c>
      <c r="Q10" s="89">
        <v>0</v>
      </c>
      <c r="R10" s="89">
        <v>0</v>
      </c>
      <c r="S10" s="219" t="s">
        <v>782</v>
      </c>
      <c r="T10" s="270" t="s">
        <v>783</v>
      </c>
      <c r="U10" s="270" t="s">
        <v>784</v>
      </c>
      <c r="V10" s="682" t="s">
        <v>69</v>
      </c>
      <c r="W10" s="683"/>
      <c r="X10" s="683"/>
      <c r="Y10" s="683"/>
      <c r="Z10" s="684"/>
      <c r="AA10" s="222"/>
      <c r="AB10" s="222"/>
      <c r="AC10" s="222"/>
      <c r="AD10" s="98"/>
      <c r="AE10" s="98"/>
      <c r="AF10" s="98"/>
      <c r="AG10" s="98"/>
    </row>
    <row r="11" spans="1:33" ht="107.25" customHeight="1">
      <c r="A11" s="718" t="s">
        <v>785</v>
      </c>
      <c r="B11" s="165">
        <v>43832</v>
      </c>
      <c r="C11" s="171" t="s">
        <v>786</v>
      </c>
      <c r="D11" s="99" t="s">
        <v>787</v>
      </c>
      <c r="E11" s="99" t="s">
        <v>761</v>
      </c>
      <c r="F11" s="99" t="s">
        <v>788</v>
      </c>
      <c r="G11" s="99" t="s">
        <v>703</v>
      </c>
      <c r="H11" s="297">
        <v>44256</v>
      </c>
      <c r="I11" s="298">
        <v>44530</v>
      </c>
      <c r="J11" s="214"/>
      <c r="K11" s="214"/>
      <c r="L11" s="214"/>
      <c r="M11" s="89">
        <v>0</v>
      </c>
      <c r="N11" s="89">
        <v>0</v>
      </c>
      <c r="O11" s="305"/>
      <c r="P11" s="188" t="s">
        <v>781</v>
      </c>
      <c r="Q11" s="89">
        <v>0</v>
      </c>
      <c r="R11" s="89">
        <v>0</v>
      </c>
      <c r="S11" s="219" t="s">
        <v>789</v>
      </c>
      <c r="T11" s="270" t="s">
        <v>790</v>
      </c>
      <c r="U11" s="301">
        <v>44495</v>
      </c>
      <c r="V11" s="682" t="s">
        <v>69</v>
      </c>
      <c r="W11" s="683"/>
      <c r="X11" s="683"/>
      <c r="Y11" s="683"/>
      <c r="Z11" s="684"/>
      <c r="AA11" s="222"/>
      <c r="AB11" s="222"/>
      <c r="AC11" s="222"/>
      <c r="AD11" s="98"/>
      <c r="AE11" s="98"/>
      <c r="AF11" s="98"/>
      <c r="AG11" s="98"/>
    </row>
    <row r="12" spans="1:33" ht="168.75" customHeight="1">
      <c r="A12" s="678"/>
      <c r="B12" s="165">
        <v>43863</v>
      </c>
      <c r="C12" s="171" t="s">
        <v>791</v>
      </c>
      <c r="D12" s="99" t="s">
        <v>792</v>
      </c>
      <c r="E12" s="99" t="s">
        <v>761</v>
      </c>
      <c r="F12" s="99" t="s">
        <v>793</v>
      </c>
      <c r="G12" s="99" t="s">
        <v>703</v>
      </c>
      <c r="H12" s="297">
        <v>44228</v>
      </c>
      <c r="I12" s="298">
        <v>44561</v>
      </c>
      <c r="J12" s="89" t="s">
        <v>794</v>
      </c>
      <c r="K12" s="214"/>
      <c r="L12" s="214"/>
      <c r="M12" s="89">
        <v>0</v>
      </c>
      <c r="N12" s="89">
        <v>0</v>
      </c>
      <c r="O12" s="302" t="s">
        <v>795</v>
      </c>
      <c r="P12" s="188" t="s">
        <v>796</v>
      </c>
      <c r="Q12" s="303">
        <v>2</v>
      </c>
      <c r="R12" s="100">
        <v>0</v>
      </c>
      <c r="S12" s="219" t="s">
        <v>797</v>
      </c>
      <c r="T12" s="219" t="s">
        <v>798</v>
      </c>
      <c r="U12" s="301">
        <v>44488</v>
      </c>
      <c r="V12" s="682" t="s">
        <v>69</v>
      </c>
      <c r="W12" s="683"/>
      <c r="X12" s="683"/>
      <c r="Y12" s="683"/>
      <c r="Z12" s="684"/>
      <c r="AA12" s="222"/>
      <c r="AB12" s="222"/>
      <c r="AC12" s="222"/>
      <c r="AD12" s="98"/>
      <c r="AE12" s="98"/>
      <c r="AF12" s="98"/>
      <c r="AG12" s="98"/>
    </row>
    <row r="13" spans="1:33" ht="132" customHeight="1">
      <c r="A13" s="672"/>
      <c r="B13" s="165">
        <v>43892</v>
      </c>
      <c r="C13" s="171" t="s">
        <v>799</v>
      </c>
      <c r="D13" s="99" t="s">
        <v>800</v>
      </c>
      <c r="E13" s="99" t="s">
        <v>761</v>
      </c>
      <c r="F13" s="99" t="s">
        <v>801</v>
      </c>
      <c r="G13" s="99" t="s">
        <v>49</v>
      </c>
      <c r="H13" s="297">
        <v>44228</v>
      </c>
      <c r="I13" s="298">
        <v>44530</v>
      </c>
      <c r="J13" s="214"/>
      <c r="K13" s="214"/>
      <c r="L13" s="214"/>
      <c r="M13" s="89">
        <v>0</v>
      </c>
      <c r="N13" s="89">
        <v>0</v>
      </c>
      <c r="O13" s="305"/>
      <c r="P13" s="188" t="s">
        <v>781</v>
      </c>
      <c r="Q13" s="89">
        <v>0</v>
      </c>
      <c r="R13" s="89">
        <v>0</v>
      </c>
      <c r="S13" s="219" t="s">
        <v>802</v>
      </c>
      <c r="T13" s="219" t="s">
        <v>783</v>
      </c>
      <c r="U13" s="270" t="s">
        <v>803</v>
      </c>
      <c r="V13" s="682" t="s">
        <v>69</v>
      </c>
      <c r="W13" s="683"/>
      <c r="X13" s="683"/>
      <c r="Y13" s="683"/>
      <c r="Z13" s="684"/>
      <c r="AA13" s="222"/>
      <c r="AB13" s="222"/>
      <c r="AC13" s="222"/>
      <c r="AD13" s="98"/>
      <c r="AE13" s="98"/>
      <c r="AF13" s="98"/>
      <c r="AG13" s="98"/>
    </row>
    <row r="14" spans="1:33" ht="81.75" customHeight="1">
      <c r="A14" s="306" t="s">
        <v>804</v>
      </c>
      <c r="B14" s="247">
        <v>43833</v>
      </c>
      <c r="C14" s="224" t="s">
        <v>805</v>
      </c>
      <c r="D14" s="89" t="s">
        <v>806</v>
      </c>
      <c r="E14" s="89" t="s">
        <v>807</v>
      </c>
      <c r="F14" s="89" t="s">
        <v>808</v>
      </c>
      <c r="G14" s="89" t="s">
        <v>49</v>
      </c>
      <c r="H14" s="297">
        <v>44197</v>
      </c>
      <c r="I14" s="297">
        <v>44439</v>
      </c>
      <c r="J14" s="89" t="s">
        <v>809</v>
      </c>
      <c r="K14" s="89" t="s">
        <v>810</v>
      </c>
      <c r="L14" s="214">
        <v>44439</v>
      </c>
      <c r="M14" s="89">
        <v>0</v>
      </c>
      <c r="N14" s="89">
        <v>0</v>
      </c>
      <c r="O14" s="302" t="s">
        <v>811</v>
      </c>
      <c r="P14" s="188"/>
      <c r="Q14" s="303">
        <v>1</v>
      </c>
      <c r="R14" s="100">
        <v>1</v>
      </c>
      <c r="S14" s="219" t="s">
        <v>812</v>
      </c>
      <c r="T14" s="98"/>
      <c r="U14" s="98"/>
      <c r="V14" s="685" t="s">
        <v>88</v>
      </c>
      <c r="W14" s="666"/>
      <c r="X14" s="666"/>
      <c r="Y14" s="666"/>
      <c r="Z14" s="667"/>
      <c r="AA14" s="98"/>
      <c r="AB14" s="98"/>
      <c r="AC14" s="98"/>
      <c r="AD14" s="98"/>
      <c r="AE14" s="98"/>
      <c r="AF14" s="98"/>
      <c r="AG14" s="98"/>
    </row>
    <row r="15" spans="1:33" ht="144.75" customHeight="1">
      <c r="A15" s="723" t="s">
        <v>813</v>
      </c>
      <c r="B15" s="307" t="s">
        <v>126</v>
      </c>
      <c r="C15" s="171" t="s">
        <v>814</v>
      </c>
      <c r="D15" s="99" t="s">
        <v>815</v>
      </c>
      <c r="E15" s="99" t="s">
        <v>816</v>
      </c>
      <c r="F15" s="99" t="s">
        <v>817</v>
      </c>
      <c r="G15" s="99" t="s">
        <v>703</v>
      </c>
      <c r="H15" s="297">
        <v>44256</v>
      </c>
      <c r="I15" s="297">
        <v>44377</v>
      </c>
      <c r="J15" s="214"/>
      <c r="K15" s="214"/>
      <c r="L15" s="214"/>
      <c r="M15" s="89">
        <v>0</v>
      </c>
      <c r="N15" s="89">
        <v>0</v>
      </c>
      <c r="O15" s="300" t="s">
        <v>818</v>
      </c>
      <c r="P15" s="188" t="s">
        <v>819</v>
      </c>
      <c r="Q15" s="303">
        <v>1</v>
      </c>
      <c r="R15" s="100">
        <v>0</v>
      </c>
      <c r="S15" s="241" t="s">
        <v>820</v>
      </c>
      <c r="T15" s="219" t="s">
        <v>821</v>
      </c>
      <c r="U15" s="308" t="s">
        <v>822</v>
      </c>
      <c r="V15" s="119" t="s">
        <v>57</v>
      </c>
      <c r="W15" s="89"/>
      <c r="X15" s="120"/>
      <c r="Y15" s="120" t="s">
        <v>57</v>
      </c>
      <c r="Z15" s="120" t="s">
        <v>253</v>
      </c>
      <c r="AA15" s="98"/>
      <c r="AB15" s="98"/>
      <c r="AC15" s="98"/>
      <c r="AD15" s="98"/>
      <c r="AE15" s="98"/>
      <c r="AF15" s="98"/>
      <c r="AG15" s="98"/>
    </row>
    <row r="16" spans="1:33" ht="242.25">
      <c r="A16" s="678"/>
      <c r="B16" s="754" t="s">
        <v>138</v>
      </c>
      <c r="C16" s="720" t="s">
        <v>823</v>
      </c>
      <c r="D16" s="721" t="s">
        <v>824</v>
      </c>
      <c r="E16" s="721" t="s">
        <v>825</v>
      </c>
      <c r="F16" s="721" t="s">
        <v>826</v>
      </c>
      <c r="G16" s="721" t="s">
        <v>49</v>
      </c>
      <c r="H16" s="297">
        <v>44256</v>
      </c>
      <c r="I16" s="297">
        <v>44377</v>
      </c>
      <c r="J16" s="89" t="s">
        <v>827</v>
      </c>
      <c r="K16" s="214"/>
      <c r="L16" s="214"/>
      <c r="M16" s="89">
        <v>0</v>
      </c>
      <c r="N16" s="89">
        <v>0</v>
      </c>
      <c r="O16" s="300" t="s">
        <v>828</v>
      </c>
      <c r="P16" s="188" t="s">
        <v>829</v>
      </c>
      <c r="Q16" s="303">
        <v>1</v>
      </c>
      <c r="R16" s="100">
        <v>0.5</v>
      </c>
      <c r="S16" s="219" t="s">
        <v>830</v>
      </c>
      <c r="T16" s="219" t="s">
        <v>831</v>
      </c>
      <c r="U16" s="270" t="s">
        <v>832</v>
      </c>
      <c r="V16" s="119" t="s">
        <v>57</v>
      </c>
      <c r="W16" s="89"/>
      <c r="X16" s="120"/>
      <c r="Y16" s="120" t="s">
        <v>57</v>
      </c>
      <c r="Z16" s="120" t="s">
        <v>253</v>
      </c>
      <c r="AA16" s="98"/>
      <c r="AB16" s="98"/>
      <c r="AC16" s="98"/>
      <c r="AD16" s="98"/>
      <c r="AE16" s="98"/>
      <c r="AF16" s="98"/>
      <c r="AG16" s="98"/>
    </row>
    <row r="17" spans="1:33" ht="37.5" customHeight="1">
      <c r="A17" s="678"/>
      <c r="B17" s="672"/>
      <c r="C17" s="672"/>
      <c r="D17" s="672"/>
      <c r="E17" s="672"/>
      <c r="F17" s="672"/>
      <c r="G17" s="672"/>
      <c r="H17" s="297">
        <v>44378</v>
      </c>
      <c r="I17" s="298">
        <v>44561</v>
      </c>
      <c r="J17" s="214"/>
      <c r="K17" s="214"/>
      <c r="L17" s="214"/>
      <c r="M17" s="89">
        <v>0</v>
      </c>
      <c r="N17" s="89">
        <v>0</v>
      </c>
      <c r="O17" s="300"/>
      <c r="P17" s="305"/>
      <c r="Q17" s="89">
        <v>0</v>
      </c>
      <c r="R17" s="100">
        <v>0</v>
      </c>
      <c r="S17" s="98"/>
      <c r="T17" s="98"/>
      <c r="U17" s="98"/>
      <c r="V17" s="682" t="s">
        <v>69</v>
      </c>
      <c r="W17" s="683"/>
      <c r="X17" s="683"/>
      <c r="Y17" s="683"/>
      <c r="Z17" s="684"/>
      <c r="AA17" s="222"/>
      <c r="AB17" s="222"/>
      <c r="AC17" s="222"/>
      <c r="AD17" s="98"/>
      <c r="AE17" s="98"/>
      <c r="AF17" s="98"/>
      <c r="AG17" s="98"/>
    </row>
    <row r="18" spans="1:33" ht="184.5" customHeight="1">
      <c r="A18" s="678"/>
      <c r="B18" s="307" t="s">
        <v>153</v>
      </c>
      <c r="C18" s="171" t="s">
        <v>833</v>
      </c>
      <c r="D18" s="99" t="s">
        <v>834</v>
      </c>
      <c r="E18" s="99" t="s">
        <v>770</v>
      </c>
      <c r="F18" s="99" t="s">
        <v>835</v>
      </c>
      <c r="G18" s="99" t="s">
        <v>49</v>
      </c>
      <c r="H18" s="297">
        <v>44228</v>
      </c>
      <c r="I18" s="309" t="s">
        <v>836</v>
      </c>
      <c r="J18" s="89" t="s">
        <v>837</v>
      </c>
      <c r="K18" s="214"/>
      <c r="L18" s="214"/>
      <c r="M18" s="89">
        <v>5</v>
      </c>
      <c r="N18" s="89">
        <v>0</v>
      </c>
      <c r="O18" s="302" t="s">
        <v>838</v>
      </c>
      <c r="P18" s="188" t="s">
        <v>839</v>
      </c>
      <c r="Q18" s="303">
        <v>10</v>
      </c>
      <c r="R18" s="100">
        <v>5</v>
      </c>
      <c r="S18" s="219" t="s">
        <v>840</v>
      </c>
      <c r="T18" s="219" t="s">
        <v>841</v>
      </c>
      <c r="U18" s="270" t="s">
        <v>842</v>
      </c>
      <c r="V18" s="682" t="s">
        <v>69</v>
      </c>
      <c r="W18" s="683"/>
      <c r="X18" s="683"/>
      <c r="Y18" s="683"/>
      <c r="Z18" s="684"/>
      <c r="AA18" s="222"/>
      <c r="AB18" s="222"/>
      <c r="AC18" s="222"/>
      <c r="AD18" s="98"/>
      <c r="AE18" s="98"/>
      <c r="AF18" s="98"/>
      <c r="AG18" s="98"/>
    </row>
    <row r="19" spans="1:33" ht="114.75">
      <c r="A19" s="672"/>
      <c r="B19" s="307" t="s">
        <v>709</v>
      </c>
      <c r="C19" s="171" t="s">
        <v>843</v>
      </c>
      <c r="D19" s="99" t="s">
        <v>844</v>
      </c>
      <c r="E19" s="99" t="s">
        <v>770</v>
      </c>
      <c r="F19" s="99" t="s">
        <v>845</v>
      </c>
      <c r="G19" s="99" t="s">
        <v>49</v>
      </c>
      <c r="H19" s="297">
        <v>44228</v>
      </c>
      <c r="I19" s="298">
        <v>44530</v>
      </c>
      <c r="J19" s="214"/>
      <c r="K19" s="214"/>
      <c r="L19" s="214"/>
      <c r="M19" s="89">
        <v>0</v>
      </c>
      <c r="N19" s="89">
        <v>0</v>
      </c>
      <c r="O19" s="300"/>
      <c r="P19" s="188" t="s">
        <v>781</v>
      </c>
      <c r="Q19" s="89">
        <v>0</v>
      </c>
      <c r="R19" s="100">
        <v>0</v>
      </c>
      <c r="S19" s="219" t="s">
        <v>846</v>
      </c>
      <c r="T19" s="219" t="s">
        <v>847</v>
      </c>
      <c r="U19" s="270" t="s">
        <v>848</v>
      </c>
      <c r="V19" s="119" t="s">
        <v>57</v>
      </c>
      <c r="W19" s="89"/>
      <c r="X19" s="120" t="s">
        <v>57</v>
      </c>
      <c r="Y19" s="89"/>
      <c r="Z19" s="120" t="s">
        <v>253</v>
      </c>
      <c r="AA19" s="98"/>
      <c r="AB19" s="98"/>
      <c r="AC19" s="98"/>
      <c r="AD19" s="98"/>
      <c r="AE19" s="98"/>
      <c r="AF19" s="98"/>
      <c r="AG19" s="98"/>
    </row>
    <row r="20" spans="1:33" ht="153">
      <c r="A20" s="723" t="s">
        <v>849</v>
      </c>
      <c r="B20" s="165" t="s">
        <v>166</v>
      </c>
      <c r="C20" s="171" t="s">
        <v>850</v>
      </c>
      <c r="D20" s="99" t="s">
        <v>851</v>
      </c>
      <c r="E20" s="99" t="s">
        <v>770</v>
      </c>
      <c r="F20" s="99" t="s">
        <v>852</v>
      </c>
      <c r="G20" s="99" t="s">
        <v>49</v>
      </c>
      <c r="H20" s="297">
        <v>44197</v>
      </c>
      <c r="I20" s="309" t="s">
        <v>721</v>
      </c>
      <c r="J20" s="89" t="s">
        <v>853</v>
      </c>
      <c r="K20" s="214"/>
      <c r="L20" s="214"/>
      <c r="M20" s="89">
        <v>6</v>
      </c>
      <c r="N20" s="89">
        <v>3</v>
      </c>
      <c r="O20" s="300" t="s">
        <v>854</v>
      </c>
      <c r="P20" s="188" t="s">
        <v>829</v>
      </c>
      <c r="Q20" s="310">
        <v>4</v>
      </c>
      <c r="R20" s="86">
        <v>4</v>
      </c>
      <c r="S20" s="219" t="s">
        <v>855</v>
      </c>
      <c r="T20" s="219" t="s">
        <v>856</v>
      </c>
      <c r="U20" s="270" t="s">
        <v>857</v>
      </c>
      <c r="V20" s="682" t="s">
        <v>69</v>
      </c>
      <c r="W20" s="683"/>
      <c r="X20" s="683"/>
      <c r="Y20" s="683"/>
      <c r="Z20" s="684"/>
      <c r="AA20" s="222"/>
      <c r="AB20" s="222"/>
      <c r="AC20" s="222"/>
      <c r="AD20" s="98"/>
      <c r="AE20" s="98"/>
      <c r="AF20" s="98"/>
      <c r="AG20" s="98"/>
    </row>
    <row r="21" spans="1:33" ht="299.25" customHeight="1">
      <c r="A21" s="672"/>
      <c r="B21" s="165" t="s">
        <v>726</v>
      </c>
      <c r="C21" s="171" t="s">
        <v>858</v>
      </c>
      <c r="D21" s="99" t="s">
        <v>859</v>
      </c>
      <c r="E21" s="99" t="s">
        <v>770</v>
      </c>
      <c r="F21" s="99" t="s">
        <v>860</v>
      </c>
      <c r="G21" s="99" t="s">
        <v>49</v>
      </c>
      <c r="H21" s="297">
        <v>44348</v>
      </c>
      <c r="I21" s="298">
        <v>44561</v>
      </c>
      <c r="J21" s="89" t="s">
        <v>861</v>
      </c>
      <c r="K21" s="214"/>
      <c r="L21" s="214"/>
      <c r="M21" s="89">
        <v>0</v>
      </c>
      <c r="N21" s="89">
        <v>0</v>
      </c>
      <c r="O21" s="300" t="s">
        <v>862</v>
      </c>
      <c r="P21" s="188" t="s">
        <v>863</v>
      </c>
      <c r="Q21" s="89">
        <v>0</v>
      </c>
      <c r="R21" s="303">
        <v>0</v>
      </c>
      <c r="S21" s="311" t="s">
        <v>864</v>
      </c>
      <c r="T21" s="311" t="s">
        <v>865</v>
      </c>
      <c r="U21" s="270" t="s">
        <v>866</v>
      </c>
      <c r="V21" s="682" t="s">
        <v>69</v>
      </c>
      <c r="W21" s="683"/>
      <c r="X21" s="683"/>
      <c r="Y21" s="683"/>
      <c r="Z21" s="684"/>
      <c r="AA21" s="222"/>
      <c r="AB21" s="222"/>
      <c r="AC21" s="222"/>
      <c r="AD21" s="98"/>
      <c r="AE21" s="98"/>
      <c r="AF21" s="98"/>
      <c r="AG21" s="98"/>
    </row>
    <row r="22" spans="1:33" ht="38.25" customHeight="1">
      <c r="A22" s="83"/>
      <c r="B22" s="83"/>
      <c r="C22" s="83"/>
      <c r="D22" s="82"/>
      <c r="E22" s="82"/>
      <c r="F22" s="82"/>
      <c r="G22" s="82"/>
      <c r="H22" s="83"/>
      <c r="I22" s="83"/>
      <c r="J22" s="82"/>
      <c r="K22" s="82"/>
      <c r="L22" s="82"/>
      <c r="M22" s="312">
        <f t="shared" ref="M22:N22" si="0">SUM(M6:M21)</f>
        <v>11</v>
      </c>
      <c r="N22" s="312">
        <f t="shared" si="0"/>
        <v>3</v>
      </c>
      <c r="O22" s="313"/>
      <c r="P22" s="314"/>
      <c r="Q22" s="312">
        <f t="shared" ref="Q22:R22" si="1">SUM(Q6:Q21)</f>
        <v>22</v>
      </c>
      <c r="R22" s="312">
        <f t="shared" si="1"/>
        <v>12.5</v>
      </c>
    </row>
    <row r="23" spans="1:33" ht="26.25" customHeight="1">
      <c r="A23" s="83"/>
      <c r="B23" s="83"/>
      <c r="C23" s="83"/>
      <c r="D23" s="82"/>
      <c r="E23" s="82"/>
      <c r="F23" s="82"/>
      <c r="G23" s="82"/>
      <c r="H23" s="83"/>
      <c r="I23" s="83"/>
      <c r="J23" s="82"/>
      <c r="K23" s="82"/>
      <c r="L23" s="82"/>
      <c r="M23" s="761">
        <f>N22/M22</f>
        <v>0.27272727272727271</v>
      </c>
      <c r="N23" s="667"/>
      <c r="O23" s="313"/>
      <c r="P23" s="314"/>
      <c r="Q23" s="761">
        <f>R22/Q22</f>
        <v>0.56818181818181823</v>
      </c>
      <c r="R23" s="667"/>
    </row>
    <row r="24" spans="1:33" ht="12.75" customHeight="1">
      <c r="A24" s="83"/>
      <c r="B24" s="83"/>
      <c r="C24" s="83"/>
      <c r="D24" s="82"/>
      <c r="E24" s="82"/>
      <c r="F24" s="82"/>
      <c r="G24" s="82"/>
      <c r="H24" s="83"/>
      <c r="I24" s="83"/>
      <c r="J24" s="82"/>
      <c r="K24" s="82"/>
      <c r="L24" s="82"/>
      <c r="M24" s="82"/>
      <c r="N24" s="82"/>
      <c r="O24" s="313"/>
      <c r="P24" s="314"/>
      <c r="Q24" s="82"/>
      <c r="R24" s="82"/>
    </row>
    <row r="25" spans="1:33" ht="12.75" customHeight="1">
      <c r="A25" s="83"/>
      <c r="B25" s="83"/>
      <c r="C25" s="83"/>
      <c r="D25" s="82"/>
      <c r="E25" s="82"/>
      <c r="F25" s="82"/>
      <c r="G25" s="82"/>
      <c r="H25" s="83"/>
      <c r="I25" s="83"/>
      <c r="J25" s="82"/>
      <c r="K25" s="82"/>
      <c r="L25" s="82"/>
      <c r="M25" s="82"/>
      <c r="N25" s="82"/>
      <c r="O25" s="313"/>
      <c r="P25" s="314"/>
      <c r="Q25" s="82"/>
      <c r="R25" s="82"/>
    </row>
    <row r="26" spans="1:33" ht="12.75" customHeight="1">
      <c r="A26" s="83"/>
      <c r="B26" s="83"/>
      <c r="C26" s="83"/>
      <c r="D26" s="82"/>
      <c r="E26" s="82"/>
      <c r="F26" s="82"/>
      <c r="G26" s="82"/>
      <c r="H26" s="83"/>
      <c r="I26" s="83"/>
      <c r="J26" s="82"/>
      <c r="K26" s="82"/>
      <c r="L26" s="82"/>
      <c r="M26" s="82"/>
      <c r="N26" s="82"/>
      <c r="O26" s="313"/>
      <c r="P26" s="314"/>
      <c r="Q26" s="82"/>
      <c r="R26" s="82"/>
    </row>
    <row r="27" spans="1:33" ht="12.75" customHeight="1">
      <c r="A27" s="83"/>
      <c r="B27" s="83"/>
      <c r="C27" s="83"/>
      <c r="D27" s="82"/>
      <c r="E27" s="82"/>
      <c r="F27" s="82"/>
      <c r="G27" s="82"/>
      <c r="H27" s="83"/>
      <c r="I27" s="83"/>
      <c r="J27" s="82"/>
      <c r="K27" s="82"/>
      <c r="L27" s="82"/>
      <c r="M27" s="82"/>
      <c r="N27" s="82"/>
      <c r="O27" s="313"/>
      <c r="P27" s="314"/>
      <c r="Q27" s="82"/>
      <c r="R27" s="82"/>
    </row>
    <row r="28" spans="1:33" ht="12.75" customHeight="1">
      <c r="A28" s="83"/>
      <c r="B28" s="83"/>
      <c r="C28" s="83"/>
      <c r="D28" s="82"/>
      <c r="E28" s="82"/>
      <c r="F28" s="82"/>
      <c r="G28" s="82"/>
      <c r="H28" s="83"/>
      <c r="I28" s="83"/>
      <c r="J28" s="82"/>
      <c r="K28" s="82"/>
      <c r="L28" s="82"/>
      <c r="M28" s="82"/>
      <c r="N28" s="82"/>
      <c r="O28" s="313"/>
      <c r="P28" s="314"/>
      <c r="Q28" s="82"/>
      <c r="R28" s="82"/>
    </row>
    <row r="29" spans="1:33" ht="12.75" customHeight="1">
      <c r="A29" s="83"/>
      <c r="B29" s="83"/>
      <c r="C29" s="83"/>
      <c r="D29" s="82"/>
      <c r="E29" s="82"/>
      <c r="F29" s="82"/>
      <c r="G29" s="82"/>
      <c r="H29" s="83"/>
      <c r="I29" s="83"/>
      <c r="J29" s="82"/>
      <c r="K29" s="82"/>
      <c r="L29" s="82"/>
      <c r="M29" s="82"/>
      <c r="N29" s="82"/>
      <c r="O29" s="313"/>
      <c r="P29" s="314"/>
      <c r="Q29" s="82"/>
      <c r="R29" s="82"/>
    </row>
    <row r="30" spans="1:33" ht="12.75" customHeight="1">
      <c r="A30" s="83"/>
      <c r="B30" s="83"/>
      <c r="C30" s="83"/>
      <c r="D30" s="82"/>
      <c r="E30" s="82"/>
      <c r="F30" s="82"/>
      <c r="G30" s="82"/>
      <c r="H30" s="83"/>
      <c r="I30" s="83"/>
      <c r="J30" s="82"/>
      <c r="K30" s="82"/>
      <c r="L30" s="82"/>
      <c r="M30" s="82"/>
      <c r="N30" s="82"/>
      <c r="O30" s="313"/>
      <c r="P30" s="314"/>
      <c r="Q30" s="82"/>
      <c r="R30" s="82"/>
    </row>
    <row r="31" spans="1:33" ht="12.75" customHeight="1">
      <c r="A31" s="83"/>
      <c r="B31" s="83"/>
      <c r="C31" s="83"/>
      <c r="D31" s="82"/>
      <c r="E31" s="82"/>
      <c r="F31" s="82"/>
      <c r="G31" s="82"/>
      <c r="H31" s="83"/>
      <c r="I31" s="83"/>
      <c r="J31" s="82"/>
      <c r="K31" s="82"/>
      <c r="L31" s="82"/>
      <c r="M31" s="82"/>
      <c r="N31" s="82"/>
      <c r="O31" s="313"/>
      <c r="P31" s="314"/>
      <c r="Q31" s="82"/>
      <c r="R31" s="82"/>
    </row>
    <row r="32" spans="1:33" ht="12.75" customHeight="1">
      <c r="A32" s="83"/>
      <c r="B32" s="83"/>
      <c r="C32" s="83"/>
      <c r="D32" s="82"/>
      <c r="E32" s="82"/>
      <c r="F32" s="82"/>
      <c r="G32" s="82"/>
      <c r="H32" s="83"/>
      <c r="I32" s="83"/>
      <c r="J32" s="82"/>
      <c r="K32" s="82"/>
      <c r="L32" s="82"/>
      <c r="M32" s="82"/>
      <c r="N32" s="82"/>
      <c r="O32" s="313"/>
      <c r="P32" s="314"/>
      <c r="Q32" s="82"/>
      <c r="R32" s="82"/>
    </row>
    <row r="33" spans="1:18" ht="12.75" customHeight="1">
      <c r="A33" s="83"/>
      <c r="B33" s="83"/>
      <c r="C33" s="83"/>
      <c r="D33" s="82"/>
      <c r="E33" s="82"/>
      <c r="F33" s="82"/>
      <c r="G33" s="82"/>
      <c r="H33" s="83"/>
      <c r="I33" s="83"/>
      <c r="J33" s="82"/>
      <c r="K33" s="82"/>
      <c r="L33" s="82"/>
      <c r="M33" s="82"/>
      <c r="N33" s="82"/>
      <c r="O33" s="313"/>
      <c r="P33" s="314"/>
      <c r="Q33" s="82"/>
      <c r="R33" s="82"/>
    </row>
    <row r="34" spans="1:18" ht="12.75" customHeight="1">
      <c r="A34" s="83"/>
      <c r="B34" s="83"/>
      <c r="C34" s="83"/>
      <c r="D34" s="82"/>
      <c r="E34" s="82"/>
      <c r="F34" s="82"/>
      <c r="G34" s="82"/>
      <c r="H34" s="83"/>
      <c r="I34" s="83"/>
      <c r="J34" s="82"/>
      <c r="K34" s="82"/>
      <c r="L34" s="82"/>
      <c r="M34" s="82"/>
      <c r="N34" s="82"/>
      <c r="O34" s="313"/>
      <c r="P34" s="314"/>
      <c r="Q34" s="82"/>
      <c r="R34" s="82"/>
    </row>
    <row r="35" spans="1:18" ht="12.75" customHeight="1">
      <c r="A35" s="83"/>
      <c r="B35" s="83"/>
      <c r="C35" s="83"/>
      <c r="D35" s="82"/>
      <c r="E35" s="82"/>
      <c r="F35" s="82"/>
      <c r="G35" s="82"/>
      <c r="H35" s="83"/>
      <c r="I35" s="83"/>
      <c r="J35" s="82"/>
      <c r="K35" s="82"/>
      <c r="L35" s="82"/>
      <c r="M35" s="82"/>
      <c r="N35" s="82"/>
      <c r="O35" s="313"/>
      <c r="P35" s="314"/>
      <c r="Q35" s="82"/>
      <c r="R35" s="82"/>
    </row>
    <row r="36" spans="1:18" ht="12.75" customHeight="1">
      <c r="A36" s="83"/>
      <c r="B36" s="83"/>
      <c r="C36" s="83"/>
      <c r="D36" s="82"/>
      <c r="E36" s="82"/>
      <c r="F36" s="82"/>
      <c r="G36" s="82"/>
      <c r="H36" s="83"/>
      <c r="I36" s="83"/>
      <c r="J36" s="82"/>
      <c r="K36" s="82"/>
      <c r="L36" s="82"/>
      <c r="M36" s="82"/>
      <c r="N36" s="82"/>
      <c r="O36" s="313"/>
      <c r="P36" s="314"/>
      <c r="Q36" s="82"/>
      <c r="R36" s="82"/>
    </row>
    <row r="37" spans="1:18" ht="12.75" customHeight="1">
      <c r="A37" s="83"/>
      <c r="B37" s="83"/>
      <c r="C37" s="83"/>
      <c r="D37" s="82"/>
      <c r="E37" s="82"/>
      <c r="F37" s="82"/>
      <c r="G37" s="82"/>
      <c r="H37" s="83"/>
      <c r="I37" s="83"/>
      <c r="J37" s="82"/>
      <c r="K37" s="82"/>
      <c r="L37" s="82"/>
      <c r="M37" s="82"/>
      <c r="N37" s="82"/>
      <c r="O37" s="313"/>
      <c r="P37" s="314"/>
      <c r="Q37" s="82"/>
      <c r="R37" s="82"/>
    </row>
    <row r="38" spans="1:18" ht="12.75" customHeight="1">
      <c r="A38" s="83"/>
      <c r="B38" s="83"/>
      <c r="C38" s="83"/>
      <c r="D38" s="82"/>
      <c r="E38" s="82"/>
      <c r="F38" s="82"/>
      <c r="G38" s="82"/>
      <c r="H38" s="83"/>
      <c r="I38" s="83"/>
      <c r="J38" s="82"/>
      <c r="K38" s="82"/>
      <c r="L38" s="82"/>
      <c r="M38" s="82"/>
      <c r="N38" s="82"/>
      <c r="O38" s="313"/>
      <c r="P38" s="314"/>
      <c r="Q38" s="82"/>
      <c r="R38" s="82"/>
    </row>
    <row r="39" spans="1:18" ht="12.75" customHeight="1">
      <c r="A39" s="83"/>
      <c r="B39" s="83"/>
      <c r="C39" s="83"/>
      <c r="D39" s="82"/>
      <c r="E39" s="82"/>
      <c r="F39" s="82"/>
      <c r="G39" s="82"/>
      <c r="H39" s="83"/>
      <c r="I39" s="83"/>
      <c r="J39" s="82"/>
      <c r="K39" s="82"/>
      <c r="L39" s="82"/>
      <c r="M39" s="82"/>
      <c r="N39" s="82"/>
      <c r="O39" s="313"/>
      <c r="P39" s="314"/>
      <c r="Q39" s="82"/>
      <c r="R39" s="82"/>
    </row>
    <row r="40" spans="1:18" ht="12.75" customHeight="1">
      <c r="A40" s="83"/>
      <c r="B40" s="83"/>
      <c r="C40" s="83"/>
      <c r="D40" s="82"/>
      <c r="E40" s="82"/>
      <c r="F40" s="82"/>
      <c r="G40" s="82"/>
      <c r="H40" s="83"/>
      <c r="I40" s="83"/>
      <c r="J40" s="82"/>
      <c r="K40" s="82"/>
      <c r="L40" s="82"/>
      <c r="M40" s="82"/>
      <c r="N40" s="82"/>
      <c r="O40" s="313"/>
      <c r="P40" s="314"/>
      <c r="Q40" s="82"/>
      <c r="R40" s="82"/>
    </row>
    <row r="41" spans="1:18" ht="12.75" customHeight="1">
      <c r="A41" s="83"/>
      <c r="B41" s="83"/>
      <c r="C41" s="83"/>
      <c r="D41" s="82"/>
      <c r="E41" s="82"/>
      <c r="F41" s="82"/>
      <c r="G41" s="82"/>
      <c r="H41" s="83"/>
      <c r="I41" s="83"/>
      <c r="J41" s="82"/>
      <c r="K41" s="82"/>
      <c r="L41" s="82"/>
      <c r="M41" s="82"/>
      <c r="N41" s="82"/>
      <c r="O41" s="313"/>
      <c r="P41" s="314"/>
      <c r="Q41" s="82"/>
      <c r="R41" s="82"/>
    </row>
    <row r="42" spans="1:18" ht="12.75" customHeight="1">
      <c r="A42" s="83"/>
      <c r="B42" s="83"/>
      <c r="C42" s="83"/>
      <c r="D42" s="82"/>
      <c r="E42" s="82"/>
      <c r="F42" s="82"/>
      <c r="G42" s="82"/>
      <c r="H42" s="83"/>
      <c r="I42" s="83"/>
      <c r="J42" s="82"/>
      <c r="K42" s="82"/>
      <c r="L42" s="82"/>
      <c r="M42" s="82"/>
      <c r="N42" s="82"/>
      <c r="O42" s="313"/>
      <c r="P42" s="314"/>
      <c r="Q42" s="82"/>
      <c r="R42" s="82"/>
    </row>
    <row r="43" spans="1:18" ht="12.75" customHeight="1">
      <c r="A43" s="83"/>
      <c r="B43" s="83"/>
      <c r="C43" s="83"/>
      <c r="D43" s="82"/>
      <c r="E43" s="82"/>
      <c r="F43" s="82"/>
      <c r="G43" s="82"/>
      <c r="H43" s="83"/>
      <c r="I43" s="83"/>
      <c r="J43" s="82"/>
      <c r="K43" s="82"/>
      <c r="L43" s="82"/>
      <c r="M43" s="82"/>
      <c r="N43" s="82"/>
      <c r="O43" s="313"/>
      <c r="P43" s="314"/>
      <c r="Q43" s="82"/>
      <c r="R43" s="82"/>
    </row>
    <row r="44" spans="1:18" ht="12.75" customHeight="1">
      <c r="A44" s="83"/>
      <c r="B44" s="83"/>
      <c r="C44" s="83"/>
      <c r="D44" s="82"/>
      <c r="E44" s="82"/>
      <c r="F44" s="82"/>
      <c r="G44" s="82"/>
      <c r="H44" s="83"/>
      <c r="I44" s="83"/>
      <c r="J44" s="82"/>
      <c r="K44" s="82"/>
      <c r="L44" s="82"/>
      <c r="M44" s="82"/>
      <c r="N44" s="82"/>
      <c r="O44" s="313"/>
      <c r="P44" s="314"/>
      <c r="Q44" s="82"/>
      <c r="R44" s="82"/>
    </row>
    <row r="45" spans="1:18" ht="12.75" customHeight="1">
      <c r="A45" s="83"/>
      <c r="B45" s="83"/>
      <c r="C45" s="83"/>
      <c r="D45" s="82"/>
      <c r="E45" s="82"/>
      <c r="F45" s="82"/>
      <c r="G45" s="82"/>
      <c r="H45" s="83"/>
      <c r="I45" s="83"/>
      <c r="J45" s="82"/>
      <c r="K45" s="82"/>
      <c r="L45" s="82"/>
      <c r="M45" s="82"/>
      <c r="N45" s="82"/>
      <c r="O45" s="313"/>
      <c r="P45" s="314"/>
      <c r="Q45" s="82"/>
      <c r="R45" s="82"/>
    </row>
    <row r="46" spans="1:18" ht="12.75" customHeight="1">
      <c r="A46" s="83"/>
      <c r="B46" s="83"/>
      <c r="C46" s="83"/>
      <c r="D46" s="82"/>
      <c r="E46" s="82"/>
      <c r="F46" s="82"/>
      <c r="G46" s="82"/>
      <c r="H46" s="83"/>
      <c r="I46" s="83"/>
      <c r="J46" s="82"/>
      <c r="K46" s="82"/>
      <c r="L46" s="82"/>
      <c r="M46" s="82"/>
      <c r="N46" s="82"/>
      <c r="O46" s="313"/>
      <c r="P46" s="314"/>
      <c r="Q46" s="82"/>
      <c r="R46" s="82"/>
    </row>
    <row r="47" spans="1:18" ht="12.75" customHeight="1">
      <c r="A47" s="83"/>
      <c r="B47" s="83"/>
      <c r="C47" s="83"/>
      <c r="D47" s="82"/>
      <c r="E47" s="82"/>
      <c r="F47" s="82"/>
      <c r="G47" s="82"/>
      <c r="H47" s="83"/>
      <c r="I47" s="83"/>
      <c r="J47" s="82"/>
      <c r="K47" s="82"/>
      <c r="L47" s="82"/>
      <c r="M47" s="82"/>
      <c r="N47" s="82"/>
      <c r="O47" s="313"/>
      <c r="P47" s="314"/>
      <c r="Q47" s="82"/>
      <c r="R47" s="82"/>
    </row>
    <row r="48" spans="1:18" ht="12.75" customHeight="1">
      <c r="A48" s="83"/>
      <c r="B48" s="83"/>
      <c r="C48" s="83"/>
      <c r="D48" s="82"/>
      <c r="E48" s="82"/>
      <c r="F48" s="82"/>
      <c r="G48" s="82"/>
      <c r="H48" s="83"/>
      <c r="I48" s="83"/>
      <c r="J48" s="82"/>
      <c r="K48" s="82"/>
      <c r="L48" s="82"/>
      <c r="M48" s="82"/>
      <c r="N48" s="82"/>
      <c r="O48" s="313"/>
      <c r="P48" s="314"/>
      <c r="Q48" s="82"/>
      <c r="R48" s="82"/>
    </row>
    <row r="49" spans="1:18" ht="12.75" customHeight="1">
      <c r="A49" s="83"/>
      <c r="B49" s="83"/>
      <c r="C49" s="83"/>
      <c r="D49" s="82"/>
      <c r="E49" s="82"/>
      <c r="F49" s="82"/>
      <c r="G49" s="82"/>
      <c r="H49" s="83"/>
      <c r="I49" s="83"/>
      <c r="J49" s="82"/>
      <c r="K49" s="82"/>
      <c r="L49" s="82"/>
      <c r="M49" s="82"/>
      <c r="N49" s="82"/>
      <c r="O49" s="313"/>
      <c r="P49" s="314"/>
      <c r="Q49" s="82"/>
      <c r="R49" s="82"/>
    </row>
    <row r="50" spans="1:18" ht="12.75" customHeight="1">
      <c r="A50" s="83"/>
      <c r="B50" s="83"/>
      <c r="C50" s="83"/>
      <c r="D50" s="82"/>
      <c r="E50" s="82"/>
      <c r="F50" s="82"/>
      <c r="G50" s="82"/>
      <c r="H50" s="83"/>
      <c r="I50" s="83"/>
      <c r="J50" s="82"/>
      <c r="K50" s="82"/>
      <c r="L50" s="82"/>
      <c r="M50" s="82"/>
      <c r="N50" s="82"/>
      <c r="O50" s="313"/>
      <c r="P50" s="314"/>
      <c r="Q50" s="82"/>
      <c r="R50" s="82"/>
    </row>
    <row r="51" spans="1:18" ht="12.75" customHeight="1">
      <c r="A51" s="83"/>
      <c r="B51" s="83"/>
      <c r="C51" s="83"/>
      <c r="D51" s="82"/>
      <c r="E51" s="82"/>
      <c r="F51" s="82"/>
      <c r="G51" s="82"/>
      <c r="H51" s="83"/>
      <c r="I51" s="83"/>
      <c r="J51" s="82"/>
      <c r="K51" s="82"/>
      <c r="L51" s="82"/>
      <c r="M51" s="82"/>
      <c r="N51" s="82"/>
      <c r="O51" s="313"/>
      <c r="P51" s="314"/>
      <c r="Q51" s="82"/>
      <c r="R51" s="82"/>
    </row>
    <row r="52" spans="1:18" ht="12.75" customHeight="1">
      <c r="A52" s="83"/>
      <c r="B52" s="83"/>
      <c r="C52" s="83"/>
      <c r="D52" s="82"/>
      <c r="E52" s="82"/>
      <c r="F52" s="82"/>
      <c r="G52" s="82"/>
      <c r="H52" s="83"/>
      <c r="I52" s="83"/>
      <c r="J52" s="82"/>
      <c r="K52" s="82"/>
      <c r="L52" s="82"/>
      <c r="M52" s="82"/>
      <c r="N52" s="82"/>
      <c r="O52" s="313"/>
      <c r="P52" s="314"/>
      <c r="Q52" s="82"/>
      <c r="R52" s="82"/>
    </row>
    <row r="53" spans="1:18" ht="12.75" customHeight="1">
      <c r="A53" s="83"/>
      <c r="B53" s="83"/>
      <c r="C53" s="83"/>
      <c r="D53" s="82"/>
      <c r="E53" s="82"/>
      <c r="F53" s="82"/>
      <c r="G53" s="82"/>
      <c r="H53" s="83"/>
      <c r="I53" s="83"/>
      <c r="J53" s="82"/>
      <c r="K53" s="82"/>
      <c r="L53" s="82"/>
      <c r="M53" s="82"/>
      <c r="N53" s="82"/>
      <c r="O53" s="313"/>
      <c r="P53" s="314"/>
      <c r="Q53" s="82"/>
      <c r="R53" s="82"/>
    </row>
    <row r="54" spans="1:18" ht="12.75" customHeight="1">
      <c r="A54" s="83"/>
      <c r="B54" s="83"/>
      <c r="C54" s="83"/>
      <c r="D54" s="82"/>
      <c r="E54" s="82"/>
      <c r="F54" s="82"/>
      <c r="G54" s="82"/>
      <c r="H54" s="83"/>
      <c r="I54" s="83"/>
      <c r="J54" s="82"/>
      <c r="K54" s="82"/>
      <c r="L54" s="82"/>
      <c r="M54" s="82"/>
      <c r="N54" s="82"/>
      <c r="O54" s="313"/>
      <c r="P54" s="314"/>
      <c r="Q54" s="82"/>
      <c r="R54" s="82"/>
    </row>
    <row r="55" spans="1:18" ht="12.75" customHeight="1">
      <c r="A55" s="83"/>
      <c r="B55" s="83"/>
      <c r="C55" s="83"/>
      <c r="D55" s="82"/>
      <c r="E55" s="82"/>
      <c r="F55" s="82"/>
      <c r="G55" s="82"/>
      <c r="H55" s="83"/>
      <c r="I55" s="83"/>
      <c r="J55" s="82"/>
      <c r="K55" s="82"/>
      <c r="L55" s="82"/>
      <c r="M55" s="82"/>
      <c r="N55" s="82"/>
      <c r="O55" s="313"/>
      <c r="P55" s="314"/>
      <c r="Q55" s="82"/>
      <c r="R55" s="82"/>
    </row>
    <row r="56" spans="1:18" ht="12.75" customHeight="1">
      <c r="A56" s="83"/>
      <c r="B56" s="83"/>
      <c r="C56" s="83"/>
      <c r="D56" s="82"/>
      <c r="E56" s="82"/>
      <c r="F56" s="82"/>
      <c r="G56" s="82"/>
      <c r="H56" s="83"/>
      <c r="I56" s="83"/>
      <c r="J56" s="82"/>
      <c r="K56" s="82"/>
      <c r="L56" s="82"/>
      <c r="M56" s="82"/>
      <c r="N56" s="82"/>
      <c r="O56" s="313"/>
      <c r="P56" s="314"/>
      <c r="Q56" s="82"/>
      <c r="R56" s="82"/>
    </row>
    <row r="57" spans="1:18" ht="12.75" customHeight="1">
      <c r="A57" s="83"/>
      <c r="B57" s="83"/>
      <c r="C57" s="83"/>
      <c r="D57" s="82"/>
      <c r="E57" s="82"/>
      <c r="F57" s="82"/>
      <c r="G57" s="82"/>
      <c r="H57" s="83"/>
      <c r="I57" s="83"/>
      <c r="J57" s="82"/>
      <c r="K57" s="82"/>
      <c r="L57" s="82"/>
      <c r="M57" s="82"/>
      <c r="N57" s="82"/>
      <c r="O57" s="313"/>
      <c r="P57" s="314"/>
      <c r="Q57" s="82"/>
      <c r="R57" s="82"/>
    </row>
    <row r="58" spans="1:18" ht="12.75" customHeight="1">
      <c r="A58" s="83"/>
      <c r="B58" s="83"/>
      <c r="C58" s="83"/>
      <c r="D58" s="82"/>
      <c r="E58" s="82"/>
      <c r="F58" s="82"/>
      <c r="G58" s="82"/>
      <c r="H58" s="83"/>
      <c r="I58" s="83"/>
      <c r="J58" s="82"/>
      <c r="K58" s="82"/>
      <c r="L58" s="82"/>
      <c r="M58" s="82"/>
      <c r="N58" s="82"/>
      <c r="O58" s="313"/>
      <c r="P58" s="314"/>
      <c r="Q58" s="82"/>
      <c r="R58" s="82"/>
    </row>
    <row r="59" spans="1:18" ht="12.75" customHeight="1">
      <c r="A59" s="83"/>
      <c r="B59" s="83"/>
      <c r="C59" s="83"/>
      <c r="D59" s="82"/>
      <c r="E59" s="82"/>
      <c r="F59" s="82"/>
      <c r="G59" s="82"/>
      <c r="H59" s="83"/>
      <c r="I59" s="83"/>
      <c r="J59" s="82"/>
      <c r="K59" s="82"/>
      <c r="L59" s="82"/>
      <c r="M59" s="82"/>
      <c r="N59" s="82"/>
      <c r="O59" s="313"/>
      <c r="P59" s="314"/>
      <c r="Q59" s="82"/>
      <c r="R59" s="82"/>
    </row>
    <row r="60" spans="1:18" ht="12.75" customHeight="1">
      <c r="A60" s="83"/>
      <c r="B60" s="83"/>
      <c r="C60" s="83"/>
      <c r="D60" s="82"/>
      <c r="E60" s="82"/>
      <c r="F60" s="82"/>
      <c r="G60" s="82"/>
      <c r="H60" s="83"/>
      <c r="I60" s="83"/>
      <c r="J60" s="82"/>
      <c r="K60" s="82"/>
      <c r="L60" s="82"/>
      <c r="M60" s="82"/>
      <c r="N60" s="82"/>
      <c r="O60" s="313"/>
      <c r="P60" s="314"/>
      <c r="Q60" s="82"/>
      <c r="R60" s="82"/>
    </row>
    <row r="61" spans="1:18" ht="12.75" customHeight="1">
      <c r="A61" s="83"/>
      <c r="B61" s="83"/>
      <c r="C61" s="83"/>
      <c r="D61" s="82"/>
      <c r="E61" s="82"/>
      <c r="F61" s="82"/>
      <c r="G61" s="82"/>
      <c r="H61" s="83"/>
      <c r="I61" s="83"/>
      <c r="J61" s="82"/>
      <c r="K61" s="82"/>
      <c r="L61" s="82"/>
      <c r="M61" s="82"/>
      <c r="N61" s="82"/>
      <c r="O61" s="313"/>
      <c r="P61" s="314"/>
      <c r="Q61" s="82"/>
      <c r="R61" s="82"/>
    </row>
    <row r="62" spans="1:18" ht="12.75" customHeight="1">
      <c r="A62" s="83"/>
      <c r="B62" s="83"/>
      <c r="C62" s="83"/>
      <c r="D62" s="82"/>
      <c r="E62" s="82"/>
      <c r="F62" s="82"/>
      <c r="G62" s="82"/>
      <c r="H62" s="83"/>
      <c r="I62" s="83"/>
      <c r="J62" s="82"/>
      <c r="K62" s="82"/>
      <c r="L62" s="82"/>
      <c r="M62" s="82"/>
      <c r="N62" s="82"/>
      <c r="O62" s="313"/>
      <c r="P62" s="314"/>
      <c r="Q62" s="82"/>
      <c r="R62" s="82"/>
    </row>
    <row r="63" spans="1:18" ht="12.75" customHeight="1">
      <c r="A63" s="83"/>
      <c r="B63" s="83"/>
      <c r="C63" s="83"/>
      <c r="D63" s="82"/>
      <c r="E63" s="82"/>
      <c r="F63" s="82"/>
      <c r="G63" s="82"/>
      <c r="H63" s="83"/>
      <c r="I63" s="83"/>
      <c r="J63" s="82"/>
      <c r="K63" s="82"/>
      <c r="L63" s="82"/>
      <c r="M63" s="82"/>
      <c r="N63" s="82"/>
      <c r="O63" s="313"/>
      <c r="P63" s="314"/>
      <c r="Q63" s="82"/>
      <c r="R63" s="82"/>
    </row>
    <row r="64" spans="1:18" ht="12.75" customHeight="1">
      <c r="A64" s="83"/>
      <c r="B64" s="83"/>
      <c r="C64" s="83"/>
      <c r="D64" s="82"/>
      <c r="E64" s="82"/>
      <c r="F64" s="82"/>
      <c r="G64" s="82"/>
      <c r="H64" s="83"/>
      <c r="I64" s="83"/>
      <c r="J64" s="82"/>
      <c r="K64" s="82"/>
      <c r="L64" s="82"/>
      <c r="M64" s="82"/>
      <c r="N64" s="82"/>
      <c r="O64" s="313"/>
      <c r="P64" s="314"/>
      <c r="Q64" s="82"/>
      <c r="R64" s="82"/>
    </row>
    <row r="65" spans="1:18" ht="12.75" customHeight="1">
      <c r="A65" s="83"/>
      <c r="B65" s="83"/>
      <c r="C65" s="83"/>
      <c r="D65" s="82"/>
      <c r="E65" s="82"/>
      <c r="F65" s="82"/>
      <c r="G65" s="82"/>
      <c r="H65" s="83"/>
      <c r="I65" s="83"/>
      <c r="J65" s="82"/>
      <c r="K65" s="82"/>
      <c r="L65" s="82"/>
      <c r="M65" s="82"/>
      <c r="N65" s="82"/>
      <c r="O65" s="313"/>
      <c r="P65" s="314"/>
      <c r="Q65" s="82"/>
      <c r="R65" s="82"/>
    </row>
    <row r="66" spans="1:18" ht="12.75" customHeight="1">
      <c r="A66" s="83"/>
      <c r="B66" s="83"/>
      <c r="C66" s="83"/>
      <c r="D66" s="82"/>
      <c r="E66" s="82"/>
      <c r="F66" s="82"/>
      <c r="G66" s="82"/>
      <c r="H66" s="83"/>
      <c r="I66" s="83"/>
      <c r="J66" s="82"/>
      <c r="K66" s="82"/>
      <c r="L66" s="82"/>
      <c r="M66" s="82"/>
      <c r="N66" s="82"/>
      <c r="O66" s="313"/>
      <c r="P66" s="314"/>
      <c r="Q66" s="82"/>
      <c r="R66" s="82"/>
    </row>
    <row r="67" spans="1:18" ht="12.75" customHeight="1">
      <c r="A67" s="83"/>
      <c r="B67" s="83"/>
      <c r="C67" s="83"/>
      <c r="D67" s="82"/>
      <c r="E67" s="82"/>
      <c r="F67" s="82"/>
      <c r="G67" s="82"/>
      <c r="H67" s="83"/>
      <c r="I67" s="83"/>
      <c r="J67" s="82"/>
      <c r="K67" s="82"/>
      <c r="L67" s="82"/>
      <c r="M67" s="82"/>
      <c r="N67" s="82"/>
      <c r="O67" s="313"/>
      <c r="P67" s="314"/>
      <c r="Q67" s="82"/>
      <c r="R67" s="82"/>
    </row>
    <row r="68" spans="1:18" ht="12.75" customHeight="1">
      <c r="A68" s="83"/>
      <c r="B68" s="83"/>
      <c r="C68" s="83"/>
      <c r="D68" s="82"/>
      <c r="E68" s="82"/>
      <c r="F68" s="82"/>
      <c r="G68" s="82"/>
      <c r="H68" s="83"/>
      <c r="I68" s="83"/>
      <c r="J68" s="82"/>
      <c r="K68" s="82"/>
      <c r="L68" s="82"/>
      <c r="M68" s="82"/>
      <c r="N68" s="82"/>
      <c r="O68" s="313"/>
      <c r="P68" s="314"/>
      <c r="Q68" s="82"/>
      <c r="R68" s="82"/>
    </row>
    <row r="69" spans="1:18" ht="12.75" customHeight="1">
      <c r="A69" s="83"/>
      <c r="B69" s="83"/>
      <c r="C69" s="83"/>
      <c r="D69" s="82"/>
      <c r="E69" s="82"/>
      <c r="F69" s="82"/>
      <c r="G69" s="82"/>
      <c r="H69" s="83"/>
      <c r="I69" s="83"/>
      <c r="J69" s="82"/>
      <c r="K69" s="82"/>
      <c r="L69" s="82"/>
      <c r="M69" s="82"/>
      <c r="N69" s="82"/>
      <c r="O69" s="313"/>
      <c r="P69" s="314"/>
      <c r="Q69" s="82"/>
      <c r="R69" s="82"/>
    </row>
    <row r="70" spans="1:18" ht="12.75" customHeight="1">
      <c r="A70" s="83"/>
      <c r="B70" s="83"/>
      <c r="C70" s="83"/>
      <c r="D70" s="82"/>
      <c r="E70" s="82"/>
      <c r="F70" s="82"/>
      <c r="G70" s="82"/>
      <c r="H70" s="83"/>
      <c r="I70" s="83"/>
      <c r="J70" s="82"/>
      <c r="K70" s="82"/>
      <c r="L70" s="82"/>
      <c r="M70" s="82"/>
      <c r="N70" s="82"/>
      <c r="O70" s="313"/>
      <c r="P70" s="314"/>
      <c r="Q70" s="82"/>
      <c r="R70" s="82"/>
    </row>
    <row r="71" spans="1:18" ht="12.75" customHeight="1">
      <c r="A71" s="83"/>
      <c r="B71" s="83"/>
      <c r="C71" s="83"/>
      <c r="D71" s="82"/>
      <c r="E71" s="82"/>
      <c r="F71" s="82"/>
      <c r="G71" s="82"/>
      <c r="H71" s="83"/>
      <c r="I71" s="83"/>
      <c r="J71" s="82"/>
      <c r="K71" s="82"/>
      <c r="L71" s="82"/>
      <c r="M71" s="82"/>
      <c r="N71" s="82"/>
      <c r="O71" s="313"/>
      <c r="P71" s="314"/>
      <c r="Q71" s="82"/>
      <c r="R71" s="82"/>
    </row>
    <row r="72" spans="1:18" ht="12.75" customHeight="1">
      <c r="A72" s="83"/>
      <c r="B72" s="83"/>
      <c r="C72" s="83"/>
      <c r="D72" s="82"/>
      <c r="E72" s="82"/>
      <c r="F72" s="82"/>
      <c r="G72" s="82"/>
      <c r="H72" s="83"/>
      <c r="I72" s="83"/>
      <c r="J72" s="82"/>
      <c r="K72" s="82"/>
      <c r="L72" s="82"/>
      <c r="M72" s="82"/>
      <c r="N72" s="82"/>
      <c r="O72" s="313"/>
      <c r="P72" s="314"/>
      <c r="Q72" s="82"/>
      <c r="R72" s="82"/>
    </row>
    <row r="73" spans="1:18" ht="12.75" customHeight="1">
      <c r="A73" s="83"/>
      <c r="B73" s="83"/>
      <c r="C73" s="83"/>
      <c r="D73" s="82"/>
      <c r="E73" s="82"/>
      <c r="F73" s="82"/>
      <c r="G73" s="82"/>
      <c r="H73" s="83"/>
      <c r="I73" s="83"/>
      <c r="J73" s="82"/>
      <c r="K73" s="82"/>
      <c r="L73" s="82"/>
      <c r="M73" s="82"/>
      <c r="N73" s="82"/>
      <c r="O73" s="313"/>
      <c r="P73" s="314"/>
      <c r="Q73" s="82"/>
      <c r="R73" s="82"/>
    </row>
    <row r="74" spans="1:18" ht="12.75" customHeight="1">
      <c r="A74" s="83"/>
      <c r="B74" s="83"/>
      <c r="C74" s="83"/>
      <c r="D74" s="82"/>
      <c r="E74" s="82"/>
      <c r="F74" s="82"/>
      <c r="G74" s="82"/>
      <c r="H74" s="83"/>
      <c r="I74" s="83"/>
      <c r="J74" s="82"/>
      <c r="K74" s="82"/>
      <c r="L74" s="82"/>
      <c r="M74" s="82"/>
      <c r="N74" s="82"/>
      <c r="O74" s="313"/>
      <c r="P74" s="314"/>
      <c r="Q74" s="82"/>
      <c r="R74" s="82"/>
    </row>
    <row r="75" spans="1:18" ht="12.75" customHeight="1">
      <c r="A75" s="83"/>
      <c r="B75" s="83"/>
      <c r="C75" s="83"/>
      <c r="D75" s="82"/>
      <c r="E75" s="82"/>
      <c r="F75" s="82"/>
      <c r="G75" s="82"/>
      <c r="H75" s="83"/>
      <c r="I75" s="83"/>
      <c r="J75" s="82"/>
      <c r="K75" s="82"/>
      <c r="L75" s="82"/>
      <c r="M75" s="82"/>
      <c r="N75" s="82"/>
      <c r="O75" s="313"/>
      <c r="P75" s="314"/>
      <c r="Q75" s="82"/>
      <c r="R75" s="82"/>
    </row>
    <row r="76" spans="1:18" ht="12.75" customHeight="1">
      <c r="A76" s="83"/>
      <c r="B76" s="83"/>
      <c r="C76" s="83"/>
      <c r="D76" s="82"/>
      <c r="E76" s="82"/>
      <c r="F76" s="82"/>
      <c r="G76" s="82"/>
      <c r="H76" s="83"/>
      <c r="I76" s="83"/>
      <c r="J76" s="82"/>
      <c r="K76" s="82"/>
      <c r="L76" s="82"/>
      <c r="M76" s="82"/>
      <c r="N76" s="82"/>
      <c r="O76" s="313"/>
      <c r="P76" s="314"/>
      <c r="Q76" s="82"/>
      <c r="R76" s="82"/>
    </row>
    <row r="77" spans="1:18" ht="12.75" customHeight="1">
      <c r="A77" s="83"/>
      <c r="B77" s="83"/>
      <c r="C77" s="83"/>
      <c r="D77" s="82"/>
      <c r="E77" s="82"/>
      <c r="F77" s="82"/>
      <c r="G77" s="82"/>
      <c r="H77" s="83"/>
      <c r="I77" s="83"/>
      <c r="J77" s="82"/>
      <c r="K77" s="82"/>
      <c r="L77" s="82"/>
      <c r="M77" s="82"/>
      <c r="N77" s="82"/>
      <c r="O77" s="313"/>
      <c r="P77" s="314"/>
      <c r="Q77" s="82"/>
      <c r="R77" s="82"/>
    </row>
    <row r="78" spans="1:18" ht="12.75" customHeight="1">
      <c r="A78" s="83"/>
      <c r="B78" s="83"/>
      <c r="C78" s="83"/>
      <c r="D78" s="82"/>
      <c r="E78" s="82"/>
      <c r="F78" s="82"/>
      <c r="G78" s="82"/>
      <c r="H78" s="83"/>
      <c r="I78" s="83"/>
      <c r="J78" s="82"/>
      <c r="K78" s="82"/>
      <c r="L78" s="82"/>
      <c r="M78" s="82"/>
      <c r="N78" s="82"/>
      <c r="O78" s="313"/>
      <c r="P78" s="314"/>
      <c r="Q78" s="82"/>
      <c r="R78" s="82"/>
    </row>
    <row r="79" spans="1:18" ht="12.75" customHeight="1">
      <c r="A79" s="83"/>
      <c r="B79" s="83"/>
      <c r="C79" s="83"/>
      <c r="D79" s="82"/>
      <c r="E79" s="82"/>
      <c r="F79" s="82"/>
      <c r="G79" s="82"/>
      <c r="H79" s="83"/>
      <c r="I79" s="83"/>
      <c r="J79" s="82"/>
      <c r="K79" s="82"/>
      <c r="L79" s="82"/>
      <c r="M79" s="82"/>
      <c r="N79" s="82"/>
      <c r="O79" s="313"/>
      <c r="P79" s="314"/>
      <c r="Q79" s="82"/>
      <c r="R79" s="82"/>
    </row>
    <row r="80" spans="1:18" ht="12.75" customHeight="1">
      <c r="A80" s="83"/>
      <c r="B80" s="83"/>
      <c r="C80" s="83"/>
      <c r="D80" s="82"/>
      <c r="E80" s="82"/>
      <c r="F80" s="82"/>
      <c r="G80" s="82"/>
      <c r="H80" s="83"/>
      <c r="I80" s="83"/>
      <c r="J80" s="82"/>
      <c r="K80" s="82"/>
      <c r="L80" s="82"/>
      <c r="M80" s="82"/>
      <c r="N80" s="82"/>
      <c r="O80" s="313"/>
      <c r="P80" s="314"/>
      <c r="Q80" s="82"/>
      <c r="R80" s="82"/>
    </row>
    <row r="81" spans="1:18" ht="12.75" customHeight="1">
      <c r="A81" s="83"/>
      <c r="B81" s="83"/>
      <c r="C81" s="83"/>
      <c r="D81" s="82"/>
      <c r="E81" s="82"/>
      <c r="F81" s="82"/>
      <c r="G81" s="82"/>
      <c r="H81" s="83"/>
      <c r="I81" s="83"/>
      <c r="J81" s="82"/>
      <c r="K81" s="82"/>
      <c r="L81" s="82"/>
      <c r="M81" s="82"/>
      <c r="N81" s="82"/>
      <c r="O81" s="313"/>
      <c r="P81" s="314"/>
      <c r="Q81" s="82"/>
      <c r="R81" s="82"/>
    </row>
    <row r="82" spans="1:18" ht="12.75" customHeight="1">
      <c r="A82" s="83"/>
      <c r="B82" s="83"/>
      <c r="C82" s="83"/>
      <c r="D82" s="82"/>
      <c r="E82" s="82"/>
      <c r="F82" s="82"/>
      <c r="G82" s="82"/>
      <c r="H82" s="83"/>
      <c r="I82" s="83"/>
      <c r="J82" s="82"/>
      <c r="K82" s="82"/>
      <c r="L82" s="82"/>
      <c r="M82" s="82"/>
      <c r="N82" s="82"/>
      <c r="O82" s="313"/>
      <c r="P82" s="314"/>
      <c r="Q82" s="82"/>
      <c r="R82" s="82"/>
    </row>
    <row r="83" spans="1:18" ht="12.75" customHeight="1">
      <c r="A83" s="83"/>
      <c r="B83" s="83"/>
      <c r="C83" s="83"/>
      <c r="D83" s="82"/>
      <c r="E83" s="82"/>
      <c r="F83" s="82"/>
      <c r="G83" s="82"/>
      <c r="H83" s="83"/>
      <c r="I83" s="83"/>
      <c r="J83" s="82"/>
      <c r="K83" s="82"/>
      <c r="L83" s="82"/>
      <c r="M83" s="82"/>
      <c r="N83" s="82"/>
      <c r="O83" s="313"/>
      <c r="P83" s="314"/>
      <c r="Q83" s="82"/>
      <c r="R83" s="82"/>
    </row>
    <row r="84" spans="1:18" ht="12.75" customHeight="1">
      <c r="A84" s="83"/>
      <c r="B84" s="83"/>
      <c r="C84" s="83"/>
      <c r="D84" s="82"/>
      <c r="E84" s="82"/>
      <c r="F84" s="82"/>
      <c r="G84" s="82"/>
      <c r="H84" s="83"/>
      <c r="I84" s="83"/>
      <c r="J84" s="82"/>
      <c r="K84" s="82"/>
      <c r="L84" s="82"/>
      <c r="M84" s="82"/>
      <c r="N84" s="82"/>
      <c r="O84" s="313"/>
      <c r="P84" s="314"/>
      <c r="Q84" s="82"/>
      <c r="R84" s="82"/>
    </row>
    <row r="85" spans="1:18" ht="12.75" customHeight="1">
      <c r="A85" s="83"/>
      <c r="B85" s="83"/>
      <c r="C85" s="83"/>
      <c r="D85" s="82"/>
      <c r="E85" s="82"/>
      <c r="F85" s="82"/>
      <c r="G85" s="82"/>
      <c r="H85" s="83"/>
      <c r="I85" s="83"/>
      <c r="J85" s="82"/>
      <c r="K85" s="82"/>
      <c r="L85" s="82"/>
      <c r="M85" s="82"/>
      <c r="N85" s="82"/>
      <c r="O85" s="313"/>
      <c r="P85" s="314"/>
      <c r="Q85" s="82"/>
      <c r="R85" s="82"/>
    </row>
    <row r="86" spans="1:18" ht="12.75" customHeight="1">
      <c r="A86" s="83"/>
      <c r="B86" s="83"/>
      <c r="C86" s="83"/>
      <c r="D86" s="82"/>
      <c r="E86" s="82"/>
      <c r="F86" s="82"/>
      <c r="G86" s="82"/>
      <c r="H86" s="83"/>
      <c r="I86" s="83"/>
      <c r="J86" s="82"/>
      <c r="K86" s="82"/>
      <c r="L86" s="82"/>
      <c r="M86" s="82"/>
      <c r="N86" s="82"/>
      <c r="O86" s="313"/>
      <c r="P86" s="314"/>
      <c r="Q86" s="82"/>
      <c r="R86" s="82"/>
    </row>
    <row r="87" spans="1:18" ht="12.75" customHeight="1">
      <c r="A87" s="83"/>
      <c r="B87" s="83"/>
      <c r="C87" s="83"/>
      <c r="D87" s="82"/>
      <c r="E87" s="82"/>
      <c r="F87" s="82"/>
      <c r="G87" s="82"/>
      <c r="H87" s="83"/>
      <c r="I87" s="83"/>
      <c r="J87" s="82"/>
      <c r="K87" s="82"/>
      <c r="L87" s="82"/>
      <c r="M87" s="82"/>
      <c r="N87" s="82"/>
      <c r="O87" s="313"/>
      <c r="P87" s="314"/>
      <c r="Q87" s="82"/>
      <c r="R87" s="82"/>
    </row>
    <row r="88" spans="1:18" ht="12.75" customHeight="1">
      <c r="A88" s="83"/>
      <c r="B88" s="83"/>
      <c r="C88" s="83"/>
      <c r="D88" s="82"/>
      <c r="E88" s="82"/>
      <c r="F88" s="82"/>
      <c r="G88" s="82"/>
      <c r="H88" s="83"/>
      <c r="I88" s="83"/>
      <c r="J88" s="82"/>
      <c r="K88" s="82"/>
      <c r="L88" s="82"/>
      <c r="M88" s="82"/>
      <c r="N88" s="82"/>
      <c r="O88" s="313"/>
      <c r="P88" s="314"/>
      <c r="Q88" s="82"/>
      <c r="R88" s="82"/>
    </row>
    <row r="89" spans="1:18" ht="12.75" customHeight="1">
      <c r="A89" s="83"/>
      <c r="B89" s="83"/>
      <c r="C89" s="83"/>
      <c r="D89" s="82"/>
      <c r="E89" s="82"/>
      <c r="F89" s="82"/>
      <c r="G89" s="82"/>
      <c r="H89" s="83"/>
      <c r="I89" s="83"/>
      <c r="J89" s="82"/>
      <c r="K89" s="82"/>
      <c r="L89" s="82"/>
      <c r="M89" s="82"/>
      <c r="N89" s="82"/>
      <c r="O89" s="313"/>
      <c r="P89" s="314"/>
      <c r="Q89" s="82"/>
      <c r="R89" s="82"/>
    </row>
    <row r="90" spans="1:18" ht="12.75" customHeight="1">
      <c r="A90" s="83"/>
      <c r="B90" s="83"/>
      <c r="C90" s="83"/>
      <c r="D90" s="82"/>
      <c r="E90" s="82"/>
      <c r="F90" s="82"/>
      <c r="G90" s="82"/>
      <c r="H90" s="83"/>
      <c r="I90" s="83"/>
      <c r="J90" s="82"/>
      <c r="K90" s="82"/>
      <c r="L90" s="82"/>
      <c r="M90" s="82"/>
      <c r="N90" s="82"/>
      <c r="O90" s="313"/>
      <c r="P90" s="314"/>
      <c r="Q90" s="82"/>
      <c r="R90" s="82"/>
    </row>
    <row r="91" spans="1:18" ht="12.75" customHeight="1">
      <c r="A91" s="83"/>
      <c r="B91" s="83"/>
      <c r="C91" s="83"/>
      <c r="D91" s="82"/>
      <c r="E91" s="82"/>
      <c r="F91" s="82"/>
      <c r="G91" s="82"/>
      <c r="H91" s="83"/>
      <c r="I91" s="83"/>
      <c r="J91" s="82"/>
      <c r="K91" s="82"/>
      <c r="L91" s="82"/>
      <c r="M91" s="82"/>
      <c r="N91" s="82"/>
      <c r="O91" s="313"/>
      <c r="P91" s="314"/>
      <c r="Q91" s="82"/>
      <c r="R91" s="82"/>
    </row>
    <row r="92" spans="1:18" ht="12.75" customHeight="1">
      <c r="A92" s="83"/>
      <c r="B92" s="83"/>
      <c r="C92" s="83"/>
      <c r="D92" s="82"/>
      <c r="E92" s="82"/>
      <c r="F92" s="82"/>
      <c r="G92" s="82"/>
      <c r="H92" s="83"/>
      <c r="I92" s="83"/>
      <c r="J92" s="82"/>
      <c r="K92" s="82"/>
      <c r="L92" s="82"/>
      <c r="M92" s="82"/>
      <c r="N92" s="82"/>
      <c r="O92" s="313"/>
      <c r="P92" s="314"/>
      <c r="Q92" s="82"/>
      <c r="R92" s="82"/>
    </row>
    <row r="93" spans="1:18" ht="12.75" customHeight="1">
      <c r="A93" s="83"/>
      <c r="B93" s="83"/>
      <c r="C93" s="83"/>
      <c r="D93" s="82"/>
      <c r="E93" s="82"/>
      <c r="F93" s="82"/>
      <c r="G93" s="82"/>
      <c r="H93" s="83"/>
      <c r="I93" s="83"/>
      <c r="J93" s="82"/>
      <c r="K93" s="82"/>
      <c r="L93" s="82"/>
      <c r="M93" s="82"/>
      <c r="N93" s="82"/>
      <c r="O93" s="313"/>
      <c r="P93" s="314"/>
      <c r="Q93" s="82"/>
      <c r="R93" s="82"/>
    </row>
    <row r="94" spans="1:18" ht="12.75" customHeight="1">
      <c r="A94" s="83"/>
      <c r="B94" s="83"/>
      <c r="C94" s="83"/>
      <c r="D94" s="82"/>
      <c r="E94" s="82"/>
      <c r="F94" s="82"/>
      <c r="G94" s="82"/>
      <c r="H94" s="83"/>
      <c r="I94" s="83"/>
      <c r="J94" s="82"/>
      <c r="K94" s="82"/>
      <c r="L94" s="82"/>
      <c r="M94" s="82"/>
      <c r="N94" s="82"/>
      <c r="O94" s="313"/>
      <c r="P94" s="314"/>
      <c r="Q94" s="82"/>
      <c r="R94" s="82"/>
    </row>
    <row r="95" spans="1:18" ht="12.75" customHeight="1">
      <c r="A95" s="83"/>
      <c r="B95" s="83"/>
      <c r="C95" s="83"/>
      <c r="D95" s="82"/>
      <c r="E95" s="82"/>
      <c r="F95" s="82"/>
      <c r="G95" s="82"/>
      <c r="H95" s="83"/>
      <c r="I95" s="83"/>
      <c r="J95" s="82"/>
      <c r="K95" s="82"/>
      <c r="L95" s="82"/>
      <c r="M95" s="82"/>
      <c r="N95" s="82"/>
      <c r="O95" s="313"/>
      <c r="P95" s="314"/>
      <c r="Q95" s="82"/>
      <c r="R95" s="82"/>
    </row>
    <row r="96" spans="1:18" ht="12.75" customHeight="1">
      <c r="A96" s="83"/>
      <c r="B96" s="83"/>
      <c r="C96" s="83"/>
      <c r="D96" s="82"/>
      <c r="E96" s="82"/>
      <c r="F96" s="82"/>
      <c r="G96" s="82"/>
      <c r="H96" s="83"/>
      <c r="I96" s="83"/>
      <c r="J96" s="82"/>
      <c r="K96" s="82"/>
      <c r="L96" s="82"/>
      <c r="M96" s="82"/>
      <c r="N96" s="82"/>
      <c r="O96" s="313"/>
      <c r="P96" s="314"/>
      <c r="Q96" s="82"/>
      <c r="R96" s="82"/>
    </row>
    <row r="97" spans="1:18" ht="12.75" customHeight="1">
      <c r="A97" s="83"/>
      <c r="B97" s="83"/>
      <c r="C97" s="83"/>
      <c r="D97" s="82"/>
      <c r="E97" s="82"/>
      <c r="F97" s="82"/>
      <c r="G97" s="82"/>
      <c r="H97" s="83"/>
      <c r="I97" s="83"/>
      <c r="J97" s="82"/>
      <c r="K97" s="82"/>
      <c r="L97" s="82"/>
      <c r="M97" s="82"/>
      <c r="N97" s="82"/>
      <c r="O97" s="313"/>
      <c r="P97" s="314"/>
      <c r="Q97" s="82"/>
      <c r="R97" s="82"/>
    </row>
    <row r="98" spans="1:18" ht="12.75" customHeight="1">
      <c r="A98" s="83"/>
      <c r="B98" s="83"/>
      <c r="C98" s="83"/>
      <c r="D98" s="82"/>
      <c r="E98" s="82"/>
      <c r="F98" s="82"/>
      <c r="G98" s="82"/>
      <c r="H98" s="83"/>
      <c r="I98" s="83"/>
      <c r="J98" s="82"/>
      <c r="K98" s="82"/>
      <c r="L98" s="82"/>
      <c r="M98" s="82"/>
      <c r="N98" s="82"/>
      <c r="O98" s="313"/>
      <c r="P98" s="314"/>
      <c r="Q98" s="82"/>
      <c r="R98" s="82"/>
    </row>
    <row r="99" spans="1:18" ht="12.75" customHeight="1">
      <c r="A99" s="83"/>
      <c r="B99" s="83"/>
      <c r="C99" s="83"/>
      <c r="D99" s="82"/>
      <c r="E99" s="82"/>
      <c r="F99" s="82"/>
      <c r="G99" s="82"/>
      <c r="H99" s="83"/>
      <c r="I99" s="83"/>
      <c r="J99" s="82"/>
      <c r="K99" s="82"/>
      <c r="L99" s="82"/>
      <c r="M99" s="82"/>
      <c r="N99" s="82"/>
      <c r="O99" s="313"/>
      <c r="P99" s="314"/>
      <c r="Q99" s="82"/>
      <c r="R99" s="82"/>
    </row>
    <row r="100" spans="1:18" ht="12.75" customHeight="1">
      <c r="A100" s="83"/>
      <c r="B100" s="83"/>
      <c r="C100" s="83"/>
      <c r="D100" s="82"/>
      <c r="E100" s="82"/>
      <c r="F100" s="82"/>
      <c r="G100" s="82"/>
      <c r="H100" s="83"/>
      <c r="I100" s="83"/>
      <c r="J100" s="82"/>
      <c r="K100" s="82"/>
      <c r="L100" s="82"/>
      <c r="M100" s="82"/>
      <c r="N100" s="82"/>
      <c r="O100" s="313"/>
      <c r="P100" s="314"/>
      <c r="Q100" s="82"/>
      <c r="R100" s="82"/>
    </row>
    <row r="101" spans="1:18" ht="12.75" customHeight="1">
      <c r="A101" s="83"/>
      <c r="B101" s="83"/>
      <c r="C101" s="83"/>
      <c r="D101" s="82"/>
      <c r="E101" s="82"/>
      <c r="F101" s="82"/>
      <c r="G101" s="82"/>
      <c r="H101" s="83"/>
      <c r="I101" s="83"/>
      <c r="J101" s="82"/>
      <c r="K101" s="82"/>
      <c r="L101" s="82"/>
      <c r="M101" s="82"/>
      <c r="N101" s="82"/>
      <c r="O101" s="313"/>
      <c r="P101" s="314"/>
      <c r="Q101" s="82"/>
      <c r="R101" s="82"/>
    </row>
    <row r="102" spans="1:18" ht="12.75" customHeight="1">
      <c r="A102" s="83"/>
      <c r="B102" s="83"/>
      <c r="C102" s="83"/>
      <c r="D102" s="82"/>
      <c r="E102" s="82"/>
      <c r="F102" s="82"/>
      <c r="G102" s="82"/>
      <c r="H102" s="83"/>
      <c r="I102" s="83"/>
      <c r="J102" s="82"/>
      <c r="K102" s="82"/>
      <c r="L102" s="82"/>
      <c r="M102" s="82"/>
      <c r="N102" s="82"/>
      <c r="O102" s="313"/>
      <c r="P102" s="314"/>
      <c r="Q102" s="82"/>
      <c r="R102" s="82"/>
    </row>
    <row r="103" spans="1:18" ht="12.75" customHeight="1">
      <c r="A103" s="83"/>
      <c r="B103" s="83"/>
      <c r="C103" s="83"/>
      <c r="D103" s="82"/>
      <c r="E103" s="82"/>
      <c r="F103" s="82"/>
      <c r="G103" s="82"/>
      <c r="H103" s="83"/>
      <c r="I103" s="83"/>
      <c r="J103" s="82"/>
      <c r="K103" s="82"/>
      <c r="L103" s="82"/>
      <c r="M103" s="82"/>
      <c r="N103" s="82"/>
      <c r="O103" s="313"/>
      <c r="P103" s="314"/>
      <c r="Q103" s="82"/>
      <c r="R103" s="82"/>
    </row>
    <row r="104" spans="1:18" ht="12.75" customHeight="1">
      <c r="A104" s="83"/>
      <c r="B104" s="83"/>
      <c r="C104" s="83"/>
      <c r="D104" s="82"/>
      <c r="E104" s="82"/>
      <c r="F104" s="82"/>
      <c r="G104" s="82"/>
      <c r="H104" s="83"/>
      <c r="I104" s="83"/>
      <c r="J104" s="82"/>
      <c r="K104" s="82"/>
      <c r="L104" s="82"/>
      <c r="M104" s="82"/>
      <c r="N104" s="82"/>
      <c r="O104" s="313"/>
      <c r="P104" s="314"/>
      <c r="Q104" s="82"/>
      <c r="R104" s="82"/>
    </row>
    <row r="105" spans="1:18" ht="12.75" customHeight="1">
      <c r="A105" s="83"/>
      <c r="B105" s="83"/>
      <c r="C105" s="83"/>
      <c r="D105" s="82"/>
      <c r="E105" s="82"/>
      <c r="F105" s="82"/>
      <c r="G105" s="82"/>
      <c r="H105" s="83"/>
      <c r="I105" s="83"/>
      <c r="J105" s="82"/>
      <c r="K105" s="82"/>
      <c r="L105" s="82"/>
      <c r="M105" s="82"/>
      <c r="N105" s="82"/>
      <c r="O105" s="313"/>
      <c r="P105" s="314"/>
      <c r="Q105" s="82"/>
      <c r="R105" s="82"/>
    </row>
    <row r="106" spans="1:18" ht="12.75" customHeight="1">
      <c r="A106" s="83"/>
      <c r="B106" s="83"/>
      <c r="C106" s="83"/>
      <c r="D106" s="82"/>
      <c r="E106" s="82"/>
      <c r="F106" s="82"/>
      <c r="G106" s="82"/>
      <c r="H106" s="83"/>
      <c r="I106" s="83"/>
      <c r="J106" s="82"/>
      <c r="K106" s="82"/>
      <c r="L106" s="82"/>
      <c r="M106" s="82"/>
      <c r="N106" s="82"/>
      <c r="O106" s="313"/>
      <c r="P106" s="314"/>
      <c r="Q106" s="82"/>
      <c r="R106" s="82"/>
    </row>
    <row r="107" spans="1:18" ht="12.75" customHeight="1">
      <c r="A107" s="83"/>
      <c r="B107" s="83"/>
      <c r="C107" s="83"/>
      <c r="D107" s="82"/>
      <c r="E107" s="82"/>
      <c r="F107" s="82"/>
      <c r="G107" s="82"/>
      <c r="H107" s="83"/>
      <c r="I107" s="83"/>
      <c r="J107" s="82"/>
      <c r="K107" s="82"/>
      <c r="L107" s="82"/>
      <c r="M107" s="82"/>
      <c r="N107" s="82"/>
      <c r="O107" s="313"/>
      <c r="P107" s="314"/>
      <c r="Q107" s="82"/>
      <c r="R107" s="82"/>
    </row>
    <row r="108" spans="1:18" ht="12.75" customHeight="1">
      <c r="A108" s="83"/>
      <c r="B108" s="83"/>
      <c r="C108" s="83"/>
      <c r="D108" s="82"/>
      <c r="E108" s="82"/>
      <c r="F108" s="82"/>
      <c r="G108" s="82"/>
      <c r="H108" s="83"/>
      <c r="I108" s="83"/>
      <c r="J108" s="82"/>
      <c r="K108" s="82"/>
      <c r="L108" s="82"/>
      <c r="M108" s="82"/>
      <c r="N108" s="82"/>
      <c r="O108" s="313"/>
      <c r="P108" s="314"/>
      <c r="Q108" s="82"/>
      <c r="R108" s="82"/>
    </row>
    <row r="109" spans="1:18" ht="12.75" customHeight="1">
      <c r="A109" s="83"/>
      <c r="B109" s="83"/>
      <c r="C109" s="83"/>
      <c r="D109" s="82"/>
      <c r="E109" s="82"/>
      <c r="F109" s="82"/>
      <c r="G109" s="82"/>
      <c r="H109" s="83"/>
      <c r="I109" s="83"/>
      <c r="J109" s="82"/>
      <c r="K109" s="82"/>
      <c r="L109" s="82"/>
      <c r="M109" s="82"/>
      <c r="N109" s="82"/>
      <c r="O109" s="313"/>
      <c r="P109" s="314"/>
      <c r="Q109" s="82"/>
      <c r="R109" s="82"/>
    </row>
    <row r="110" spans="1:18" ht="12.75" customHeight="1">
      <c r="A110" s="83"/>
      <c r="B110" s="83"/>
      <c r="C110" s="83"/>
      <c r="D110" s="82"/>
      <c r="E110" s="82"/>
      <c r="F110" s="82"/>
      <c r="G110" s="82"/>
      <c r="H110" s="83"/>
      <c r="I110" s="83"/>
      <c r="J110" s="82"/>
      <c r="K110" s="82"/>
      <c r="L110" s="82"/>
      <c r="M110" s="82"/>
      <c r="N110" s="82"/>
      <c r="O110" s="313"/>
      <c r="P110" s="314"/>
      <c r="Q110" s="82"/>
      <c r="R110" s="82"/>
    </row>
    <row r="111" spans="1:18" ht="12.75" customHeight="1">
      <c r="A111" s="83"/>
      <c r="B111" s="83"/>
      <c r="C111" s="83"/>
      <c r="D111" s="82"/>
      <c r="E111" s="82"/>
      <c r="F111" s="82"/>
      <c r="G111" s="82"/>
      <c r="H111" s="83"/>
      <c r="I111" s="83"/>
      <c r="J111" s="82"/>
      <c r="K111" s="82"/>
      <c r="L111" s="82"/>
      <c r="M111" s="82"/>
      <c r="N111" s="82"/>
      <c r="O111" s="313"/>
      <c r="P111" s="314"/>
      <c r="Q111" s="82"/>
      <c r="R111" s="82"/>
    </row>
    <row r="112" spans="1:18" ht="12.75" customHeight="1">
      <c r="A112" s="83"/>
      <c r="B112" s="83"/>
      <c r="C112" s="83"/>
      <c r="D112" s="82"/>
      <c r="E112" s="82"/>
      <c r="F112" s="82"/>
      <c r="G112" s="82"/>
      <c r="H112" s="83"/>
      <c r="I112" s="83"/>
      <c r="J112" s="82"/>
      <c r="K112" s="82"/>
      <c r="L112" s="82"/>
      <c r="M112" s="82"/>
      <c r="N112" s="82"/>
      <c r="O112" s="313"/>
      <c r="P112" s="314"/>
      <c r="Q112" s="82"/>
      <c r="R112" s="82"/>
    </row>
    <row r="113" spans="1:18" ht="12.75" customHeight="1">
      <c r="A113" s="83"/>
      <c r="B113" s="83"/>
      <c r="C113" s="83"/>
      <c r="D113" s="82"/>
      <c r="E113" s="82"/>
      <c r="F113" s="82"/>
      <c r="G113" s="82"/>
      <c r="H113" s="83"/>
      <c r="I113" s="83"/>
      <c r="J113" s="82"/>
      <c r="K113" s="82"/>
      <c r="L113" s="82"/>
      <c r="M113" s="82"/>
      <c r="N113" s="82"/>
      <c r="O113" s="313"/>
      <c r="P113" s="314"/>
      <c r="Q113" s="82"/>
      <c r="R113" s="82"/>
    </row>
    <row r="114" spans="1:18" ht="12.75" customHeight="1">
      <c r="A114" s="83"/>
      <c r="B114" s="83"/>
      <c r="C114" s="83"/>
      <c r="D114" s="82"/>
      <c r="E114" s="82"/>
      <c r="F114" s="82"/>
      <c r="G114" s="82"/>
      <c r="H114" s="83"/>
      <c r="I114" s="83"/>
      <c r="J114" s="82"/>
      <c r="K114" s="82"/>
      <c r="L114" s="82"/>
      <c r="M114" s="82"/>
      <c r="N114" s="82"/>
      <c r="O114" s="313"/>
      <c r="P114" s="314"/>
      <c r="Q114" s="82"/>
      <c r="R114" s="82"/>
    </row>
    <row r="115" spans="1:18" ht="12.75" customHeight="1">
      <c r="A115" s="83"/>
      <c r="B115" s="83"/>
      <c r="C115" s="83"/>
      <c r="D115" s="82"/>
      <c r="E115" s="82"/>
      <c r="F115" s="82"/>
      <c r="G115" s="82"/>
      <c r="H115" s="83"/>
      <c r="I115" s="83"/>
      <c r="J115" s="82"/>
      <c r="K115" s="82"/>
      <c r="L115" s="82"/>
      <c r="M115" s="82"/>
      <c r="N115" s="82"/>
      <c r="O115" s="313"/>
      <c r="P115" s="314"/>
      <c r="Q115" s="82"/>
      <c r="R115" s="82"/>
    </row>
    <row r="116" spans="1:18" ht="12.75" customHeight="1">
      <c r="A116" s="83"/>
      <c r="B116" s="83"/>
      <c r="C116" s="83"/>
      <c r="D116" s="82"/>
      <c r="E116" s="82"/>
      <c r="F116" s="82"/>
      <c r="G116" s="82"/>
      <c r="H116" s="83"/>
      <c r="I116" s="83"/>
      <c r="J116" s="82"/>
      <c r="K116" s="82"/>
      <c r="L116" s="82"/>
      <c r="M116" s="82"/>
      <c r="N116" s="82"/>
      <c r="O116" s="313"/>
      <c r="P116" s="314"/>
      <c r="Q116" s="82"/>
      <c r="R116" s="82"/>
    </row>
    <row r="117" spans="1:18" ht="12.75" customHeight="1">
      <c r="A117" s="83"/>
      <c r="B117" s="83"/>
      <c r="C117" s="83"/>
      <c r="D117" s="82"/>
      <c r="E117" s="82"/>
      <c r="F117" s="82"/>
      <c r="G117" s="82"/>
      <c r="H117" s="83"/>
      <c r="I117" s="83"/>
      <c r="J117" s="82"/>
      <c r="K117" s="82"/>
      <c r="L117" s="82"/>
      <c r="M117" s="82"/>
      <c r="N117" s="82"/>
      <c r="O117" s="313"/>
      <c r="P117" s="314"/>
      <c r="Q117" s="82"/>
      <c r="R117" s="82"/>
    </row>
    <row r="118" spans="1:18" ht="12.75" customHeight="1">
      <c r="A118" s="83"/>
      <c r="B118" s="83"/>
      <c r="C118" s="83"/>
      <c r="D118" s="82"/>
      <c r="E118" s="82"/>
      <c r="F118" s="82"/>
      <c r="G118" s="82"/>
      <c r="H118" s="83"/>
      <c r="I118" s="83"/>
      <c r="J118" s="82"/>
      <c r="K118" s="82"/>
      <c r="L118" s="82"/>
      <c r="M118" s="82"/>
      <c r="N118" s="82"/>
      <c r="O118" s="313"/>
      <c r="P118" s="314"/>
      <c r="Q118" s="82"/>
      <c r="R118" s="82"/>
    </row>
    <row r="119" spans="1:18" ht="12.75" customHeight="1">
      <c r="A119" s="83"/>
      <c r="B119" s="83"/>
      <c r="C119" s="83"/>
      <c r="D119" s="82"/>
      <c r="E119" s="82"/>
      <c r="F119" s="82"/>
      <c r="G119" s="82"/>
      <c r="H119" s="83"/>
      <c r="I119" s="83"/>
      <c r="J119" s="82"/>
      <c r="K119" s="82"/>
      <c r="L119" s="82"/>
      <c r="M119" s="82"/>
      <c r="N119" s="82"/>
      <c r="O119" s="313"/>
      <c r="P119" s="314"/>
      <c r="Q119" s="82"/>
      <c r="R119" s="82"/>
    </row>
    <row r="120" spans="1:18" ht="12.75" customHeight="1">
      <c r="A120" s="83"/>
      <c r="B120" s="83"/>
      <c r="C120" s="83"/>
      <c r="D120" s="82"/>
      <c r="E120" s="82"/>
      <c r="F120" s="82"/>
      <c r="G120" s="82"/>
      <c r="H120" s="83"/>
      <c r="I120" s="83"/>
      <c r="J120" s="82"/>
      <c r="K120" s="82"/>
      <c r="L120" s="82"/>
      <c r="M120" s="82"/>
      <c r="N120" s="82"/>
      <c r="O120" s="313"/>
      <c r="P120" s="314"/>
      <c r="Q120" s="82"/>
      <c r="R120" s="82"/>
    </row>
    <row r="121" spans="1:18" ht="12.75" customHeight="1">
      <c r="A121" s="83"/>
      <c r="B121" s="83"/>
      <c r="C121" s="83"/>
      <c r="D121" s="82"/>
      <c r="E121" s="82"/>
      <c r="F121" s="82"/>
      <c r="G121" s="82"/>
      <c r="H121" s="83"/>
      <c r="I121" s="83"/>
      <c r="J121" s="82"/>
      <c r="K121" s="82"/>
      <c r="L121" s="82"/>
      <c r="M121" s="82"/>
      <c r="N121" s="82"/>
      <c r="O121" s="313"/>
      <c r="P121" s="314"/>
      <c r="Q121" s="82"/>
      <c r="R121" s="82"/>
    </row>
    <row r="122" spans="1:18" ht="12.75" customHeight="1">
      <c r="A122" s="83"/>
      <c r="B122" s="83"/>
      <c r="C122" s="83"/>
      <c r="D122" s="82"/>
      <c r="E122" s="82"/>
      <c r="F122" s="82"/>
      <c r="G122" s="82"/>
      <c r="H122" s="83"/>
      <c r="I122" s="83"/>
      <c r="J122" s="82"/>
      <c r="K122" s="82"/>
      <c r="L122" s="82"/>
      <c r="M122" s="82"/>
      <c r="N122" s="82"/>
      <c r="O122" s="313"/>
      <c r="P122" s="314"/>
      <c r="Q122" s="82"/>
      <c r="R122" s="82"/>
    </row>
    <row r="123" spans="1:18" ht="12.75" customHeight="1">
      <c r="A123" s="83"/>
      <c r="B123" s="83"/>
      <c r="C123" s="83"/>
      <c r="D123" s="82"/>
      <c r="E123" s="82"/>
      <c r="F123" s="82"/>
      <c r="G123" s="82"/>
      <c r="H123" s="83"/>
      <c r="I123" s="83"/>
      <c r="J123" s="82"/>
      <c r="K123" s="82"/>
      <c r="L123" s="82"/>
      <c r="M123" s="82"/>
      <c r="N123" s="82"/>
      <c r="O123" s="313"/>
      <c r="P123" s="314"/>
      <c r="Q123" s="82"/>
      <c r="R123" s="82"/>
    </row>
    <row r="124" spans="1:18" ht="12.75" customHeight="1">
      <c r="A124" s="83"/>
      <c r="B124" s="83"/>
      <c r="C124" s="83"/>
      <c r="D124" s="82"/>
      <c r="E124" s="82"/>
      <c r="F124" s="82"/>
      <c r="G124" s="82"/>
      <c r="H124" s="83"/>
      <c r="I124" s="83"/>
      <c r="J124" s="82"/>
      <c r="K124" s="82"/>
      <c r="L124" s="82"/>
      <c r="M124" s="82"/>
      <c r="N124" s="82"/>
      <c r="O124" s="313"/>
      <c r="P124" s="314"/>
      <c r="Q124" s="82"/>
      <c r="R124" s="82"/>
    </row>
    <row r="125" spans="1:18" ht="12.75" customHeight="1">
      <c r="A125" s="83"/>
      <c r="B125" s="83"/>
      <c r="C125" s="83"/>
      <c r="D125" s="82"/>
      <c r="E125" s="82"/>
      <c r="F125" s="82"/>
      <c r="G125" s="82"/>
      <c r="H125" s="83"/>
      <c r="I125" s="83"/>
      <c r="J125" s="82"/>
      <c r="K125" s="82"/>
      <c r="L125" s="82"/>
      <c r="M125" s="82"/>
      <c r="N125" s="82"/>
      <c r="O125" s="313"/>
      <c r="P125" s="314"/>
      <c r="Q125" s="82"/>
      <c r="R125" s="82"/>
    </row>
    <row r="126" spans="1:18" ht="12.75" customHeight="1">
      <c r="A126" s="83"/>
      <c r="B126" s="83"/>
      <c r="C126" s="83"/>
      <c r="D126" s="82"/>
      <c r="E126" s="82"/>
      <c r="F126" s="82"/>
      <c r="G126" s="82"/>
      <c r="H126" s="83"/>
      <c r="I126" s="83"/>
      <c r="J126" s="82"/>
      <c r="K126" s="82"/>
      <c r="L126" s="82"/>
      <c r="M126" s="82"/>
      <c r="N126" s="82"/>
      <c r="O126" s="313"/>
      <c r="P126" s="314"/>
      <c r="Q126" s="82"/>
      <c r="R126" s="82"/>
    </row>
    <row r="127" spans="1:18" ht="12.75" customHeight="1">
      <c r="A127" s="83"/>
      <c r="B127" s="83"/>
      <c r="C127" s="83"/>
      <c r="D127" s="82"/>
      <c r="E127" s="82"/>
      <c r="F127" s="82"/>
      <c r="G127" s="82"/>
      <c r="H127" s="83"/>
      <c r="I127" s="83"/>
      <c r="J127" s="82"/>
      <c r="K127" s="82"/>
      <c r="L127" s="82"/>
      <c r="M127" s="82"/>
      <c r="N127" s="82"/>
      <c r="O127" s="313"/>
      <c r="P127" s="314"/>
      <c r="Q127" s="82"/>
      <c r="R127" s="82"/>
    </row>
    <row r="128" spans="1:18" ht="12.75" customHeight="1">
      <c r="A128" s="83"/>
      <c r="B128" s="83"/>
      <c r="C128" s="83"/>
      <c r="D128" s="82"/>
      <c r="E128" s="82"/>
      <c r="F128" s="82"/>
      <c r="G128" s="82"/>
      <c r="H128" s="83"/>
      <c r="I128" s="83"/>
      <c r="J128" s="82"/>
      <c r="K128" s="82"/>
      <c r="L128" s="82"/>
      <c r="M128" s="82"/>
      <c r="N128" s="82"/>
      <c r="O128" s="313"/>
      <c r="P128" s="314"/>
      <c r="Q128" s="82"/>
      <c r="R128" s="82"/>
    </row>
    <row r="129" spans="1:18" ht="12.75" customHeight="1">
      <c r="A129" s="83"/>
      <c r="B129" s="83"/>
      <c r="C129" s="83"/>
      <c r="D129" s="82"/>
      <c r="E129" s="82"/>
      <c r="F129" s="82"/>
      <c r="G129" s="82"/>
      <c r="H129" s="83"/>
      <c r="I129" s="83"/>
      <c r="J129" s="82"/>
      <c r="K129" s="82"/>
      <c r="L129" s="82"/>
      <c r="M129" s="82"/>
      <c r="N129" s="82"/>
      <c r="O129" s="313"/>
      <c r="P129" s="314"/>
      <c r="Q129" s="82"/>
      <c r="R129" s="82"/>
    </row>
    <row r="130" spans="1:18" ht="12.75" customHeight="1">
      <c r="A130" s="83"/>
      <c r="B130" s="83"/>
      <c r="C130" s="83"/>
      <c r="D130" s="82"/>
      <c r="E130" s="82"/>
      <c r="F130" s="82"/>
      <c r="G130" s="82"/>
      <c r="H130" s="83"/>
      <c r="I130" s="83"/>
      <c r="J130" s="82"/>
      <c r="K130" s="82"/>
      <c r="L130" s="82"/>
      <c r="M130" s="82"/>
      <c r="N130" s="82"/>
      <c r="O130" s="313"/>
      <c r="P130" s="314"/>
      <c r="Q130" s="82"/>
      <c r="R130" s="82"/>
    </row>
    <row r="131" spans="1:18" ht="12.75" customHeight="1">
      <c r="A131" s="83"/>
      <c r="B131" s="83"/>
      <c r="C131" s="83"/>
      <c r="D131" s="82"/>
      <c r="E131" s="82"/>
      <c r="F131" s="82"/>
      <c r="G131" s="82"/>
      <c r="H131" s="83"/>
      <c r="I131" s="83"/>
      <c r="J131" s="82"/>
      <c r="K131" s="82"/>
      <c r="L131" s="82"/>
      <c r="M131" s="82"/>
      <c r="N131" s="82"/>
      <c r="O131" s="313"/>
      <c r="P131" s="314"/>
      <c r="Q131" s="82"/>
      <c r="R131" s="82"/>
    </row>
    <row r="132" spans="1:18" ht="12.75" customHeight="1">
      <c r="A132" s="83"/>
      <c r="B132" s="83"/>
      <c r="C132" s="83"/>
      <c r="D132" s="82"/>
      <c r="E132" s="82"/>
      <c r="F132" s="82"/>
      <c r="G132" s="82"/>
      <c r="H132" s="83"/>
      <c r="I132" s="83"/>
      <c r="J132" s="82"/>
      <c r="K132" s="82"/>
      <c r="L132" s="82"/>
      <c r="M132" s="82"/>
      <c r="N132" s="82"/>
      <c r="O132" s="313"/>
      <c r="P132" s="314"/>
      <c r="Q132" s="82"/>
      <c r="R132" s="82"/>
    </row>
    <row r="133" spans="1:18" ht="12.75" customHeight="1">
      <c r="A133" s="83"/>
      <c r="B133" s="83"/>
      <c r="C133" s="83"/>
      <c r="D133" s="82"/>
      <c r="E133" s="82"/>
      <c r="F133" s="82"/>
      <c r="G133" s="82"/>
      <c r="H133" s="83"/>
      <c r="I133" s="83"/>
      <c r="J133" s="82"/>
      <c r="K133" s="82"/>
      <c r="L133" s="82"/>
      <c r="M133" s="82"/>
      <c r="N133" s="82"/>
      <c r="O133" s="313"/>
      <c r="P133" s="314"/>
      <c r="Q133" s="82"/>
      <c r="R133" s="82"/>
    </row>
    <row r="134" spans="1:18" ht="12.75" customHeight="1">
      <c r="A134" s="83"/>
      <c r="B134" s="83"/>
      <c r="C134" s="83"/>
      <c r="D134" s="82"/>
      <c r="E134" s="82"/>
      <c r="F134" s="82"/>
      <c r="G134" s="82"/>
      <c r="H134" s="83"/>
      <c r="I134" s="83"/>
      <c r="J134" s="82"/>
      <c r="K134" s="82"/>
      <c r="L134" s="82"/>
      <c r="M134" s="82"/>
      <c r="N134" s="82"/>
      <c r="O134" s="313"/>
      <c r="P134" s="314"/>
      <c r="Q134" s="82"/>
      <c r="R134" s="82"/>
    </row>
    <row r="135" spans="1:18" ht="12.75" customHeight="1">
      <c r="A135" s="83"/>
      <c r="B135" s="83"/>
      <c r="C135" s="83"/>
      <c r="D135" s="82"/>
      <c r="E135" s="82"/>
      <c r="F135" s="82"/>
      <c r="G135" s="82"/>
      <c r="H135" s="83"/>
      <c r="I135" s="83"/>
      <c r="J135" s="82"/>
      <c r="K135" s="82"/>
      <c r="L135" s="82"/>
      <c r="M135" s="82"/>
      <c r="N135" s="82"/>
      <c r="O135" s="313"/>
      <c r="P135" s="314"/>
      <c r="Q135" s="82"/>
      <c r="R135" s="82"/>
    </row>
    <row r="136" spans="1:18" ht="12.75" customHeight="1">
      <c r="A136" s="83"/>
      <c r="B136" s="83"/>
      <c r="C136" s="83"/>
      <c r="D136" s="82"/>
      <c r="E136" s="82"/>
      <c r="F136" s="82"/>
      <c r="G136" s="82"/>
      <c r="H136" s="83"/>
      <c r="I136" s="83"/>
      <c r="J136" s="82"/>
      <c r="K136" s="82"/>
      <c r="L136" s="82"/>
      <c r="M136" s="82"/>
      <c r="N136" s="82"/>
      <c r="O136" s="313"/>
      <c r="P136" s="314"/>
      <c r="Q136" s="82"/>
      <c r="R136" s="82"/>
    </row>
    <row r="137" spans="1:18" ht="12.75" customHeight="1">
      <c r="A137" s="83"/>
      <c r="B137" s="83"/>
      <c r="C137" s="83"/>
      <c r="D137" s="82"/>
      <c r="E137" s="82"/>
      <c r="F137" s="82"/>
      <c r="G137" s="82"/>
      <c r="H137" s="83"/>
      <c r="I137" s="83"/>
      <c r="J137" s="82"/>
      <c r="K137" s="82"/>
      <c r="L137" s="82"/>
      <c r="M137" s="82"/>
      <c r="N137" s="82"/>
      <c r="O137" s="313"/>
      <c r="P137" s="314"/>
      <c r="Q137" s="82"/>
      <c r="R137" s="82"/>
    </row>
    <row r="138" spans="1:18" ht="12.75" customHeight="1">
      <c r="A138" s="83"/>
      <c r="B138" s="83"/>
      <c r="C138" s="83"/>
      <c r="D138" s="82"/>
      <c r="E138" s="82"/>
      <c r="F138" s="82"/>
      <c r="G138" s="82"/>
      <c r="H138" s="83"/>
      <c r="I138" s="83"/>
      <c r="J138" s="82"/>
      <c r="K138" s="82"/>
      <c r="L138" s="82"/>
      <c r="M138" s="82"/>
      <c r="N138" s="82"/>
      <c r="O138" s="313"/>
      <c r="P138" s="314"/>
      <c r="Q138" s="82"/>
      <c r="R138" s="82"/>
    </row>
    <row r="139" spans="1:18" ht="12.75" customHeight="1">
      <c r="A139" s="83"/>
      <c r="B139" s="83"/>
      <c r="C139" s="83"/>
      <c r="D139" s="82"/>
      <c r="E139" s="82"/>
      <c r="F139" s="82"/>
      <c r="G139" s="82"/>
      <c r="H139" s="83"/>
      <c r="I139" s="83"/>
      <c r="J139" s="82"/>
      <c r="K139" s="82"/>
      <c r="L139" s="82"/>
      <c r="M139" s="82"/>
      <c r="N139" s="82"/>
      <c r="O139" s="313"/>
      <c r="P139" s="314"/>
      <c r="Q139" s="82"/>
      <c r="R139" s="82"/>
    </row>
    <row r="140" spans="1:18" ht="12.75" customHeight="1">
      <c r="A140" s="83"/>
      <c r="B140" s="83"/>
      <c r="C140" s="83"/>
      <c r="D140" s="82"/>
      <c r="E140" s="82"/>
      <c r="F140" s="82"/>
      <c r="G140" s="82"/>
      <c r="H140" s="83"/>
      <c r="I140" s="83"/>
      <c r="J140" s="82"/>
      <c r="K140" s="82"/>
      <c r="L140" s="82"/>
      <c r="M140" s="82"/>
      <c r="N140" s="82"/>
      <c r="O140" s="313"/>
      <c r="P140" s="314"/>
      <c r="Q140" s="82"/>
      <c r="R140" s="82"/>
    </row>
    <row r="141" spans="1:18" ht="12.75" customHeight="1">
      <c r="A141" s="83"/>
      <c r="B141" s="83"/>
      <c r="C141" s="83"/>
      <c r="D141" s="82"/>
      <c r="E141" s="82"/>
      <c r="F141" s="82"/>
      <c r="G141" s="82"/>
      <c r="H141" s="83"/>
      <c r="I141" s="83"/>
      <c r="J141" s="82"/>
      <c r="K141" s="82"/>
      <c r="L141" s="82"/>
      <c r="M141" s="82"/>
      <c r="N141" s="82"/>
      <c r="O141" s="313"/>
      <c r="P141" s="314"/>
      <c r="Q141" s="82"/>
      <c r="R141" s="82"/>
    </row>
    <row r="142" spans="1:18" ht="12.75" customHeight="1">
      <c r="A142" s="83"/>
      <c r="B142" s="83"/>
      <c r="C142" s="83"/>
      <c r="D142" s="82"/>
      <c r="E142" s="82"/>
      <c r="F142" s="82"/>
      <c r="G142" s="82"/>
      <c r="H142" s="83"/>
      <c r="I142" s="83"/>
      <c r="J142" s="82"/>
      <c r="K142" s="82"/>
      <c r="L142" s="82"/>
      <c r="M142" s="82"/>
      <c r="N142" s="82"/>
      <c r="O142" s="313"/>
      <c r="P142" s="314"/>
      <c r="Q142" s="82"/>
      <c r="R142" s="82"/>
    </row>
    <row r="143" spans="1:18" ht="12.75" customHeight="1">
      <c r="A143" s="83"/>
      <c r="B143" s="83"/>
      <c r="C143" s="83"/>
      <c r="D143" s="82"/>
      <c r="E143" s="82"/>
      <c r="F143" s="82"/>
      <c r="G143" s="82"/>
      <c r="H143" s="83"/>
      <c r="I143" s="83"/>
      <c r="J143" s="82"/>
      <c r="K143" s="82"/>
      <c r="L143" s="82"/>
      <c r="M143" s="82"/>
      <c r="N143" s="82"/>
      <c r="O143" s="313"/>
      <c r="P143" s="314"/>
      <c r="Q143" s="82"/>
      <c r="R143" s="82"/>
    </row>
    <row r="144" spans="1:18" ht="12.75" customHeight="1">
      <c r="A144" s="83"/>
      <c r="B144" s="83"/>
      <c r="C144" s="83"/>
      <c r="D144" s="82"/>
      <c r="E144" s="82"/>
      <c r="F144" s="82"/>
      <c r="G144" s="82"/>
      <c r="H144" s="83"/>
      <c r="I144" s="83"/>
      <c r="J144" s="82"/>
      <c r="K144" s="82"/>
      <c r="L144" s="82"/>
      <c r="M144" s="82"/>
      <c r="N144" s="82"/>
      <c r="O144" s="313"/>
      <c r="P144" s="314"/>
      <c r="Q144" s="82"/>
      <c r="R144" s="82"/>
    </row>
    <row r="145" spans="1:18" ht="12.75" customHeight="1">
      <c r="A145" s="83"/>
      <c r="B145" s="83"/>
      <c r="C145" s="83"/>
      <c r="D145" s="82"/>
      <c r="E145" s="82"/>
      <c r="F145" s="82"/>
      <c r="G145" s="82"/>
      <c r="H145" s="83"/>
      <c r="I145" s="83"/>
      <c r="J145" s="82"/>
      <c r="K145" s="82"/>
      <c r="L145" s="82"/>
      <c r="M145" s="82"/>
      <c r="N145" s="82"/>
      <c r="O145" s="313"/>
      <c r="P145" s="314"/>
      <c r="Q145" s="82"/>
      <c r="R145" s="82"/>
    </row>
    <row r="146" spans="1:18" ht="12.75" customHeight="1">
      <c r="A146" s="83"/>
      <c r="B146" s="83"/>
      <c r="C146" s="83"/>
      <c r="D146" s="82"/>
      <c r="E146" s="82"/>
      <c r="F146" s="82"/>
      <c r="G146" s="82"/>
      <c r="H146" s="83"/>
      <c r="I146" s="83"/>
      <c r="J146" s="82"/>
      <c r="K146" s="82"/>
      <c r="L146" s="82"/>
      <c r="M146" s="82"/>
      <c r="N146" s="82"/>
      <c r="O146" s="313"/>
      <c r="P146" s="314"/>
      <c r="Q146" s="82"/>
      <c r="R146" s="82"/>
    </row>
    <row r="147" spans="1:18" ht="12.75" customHeight="1">
      <c r="A147" s="83"/>
      <c r="B147" s="83"/>
      <c r="C147" s="83"/>
      <c r="D147" s="82"/>
      <c r="E147" s="82"/>
      <c r="F147" s="82"/>
      <c r="G147" s="82"/>
      <c r="H147" s="83"/>
      <c r="I147" s="83"/>
      <c r="J147" s="82"/>
      <c r="K147" s="82"/>
      <c r="L147" s="82"/>
      <c r="M147" s="82"/>
      <c r="N147" s="82"/>
      <c r="O147" s="313"/>
      <c r="P147" s="314"/>
      <c r="Q147" s="82"/>
      <c r="R147" s="82"/>
    </row>
    <row r="148" spans="1:18" ht="12.75" customHeight="1">
      <c r="A148" s="83"/>
      <c r="B148" s="83"/>
      <c r="C148" s="83"/>
      <c r="D148" s="82"/>
      <c r="E148" s="82"/>
      <c r="F148" s="82"/>
      <c r="G148" s="82"/>
      <c r="H148" s="83"/>
      <c r="I148" s="83"/>
      <c r="J148" s="82"/>
      <c r="K148" s="82"/>
      <c r="L148" s="82"/>
      <c r="M148" s="82"/>
      <c r="N148" s="82"/>
      <c r="O148" s="313"/>
      <c r="P148" s="314"/>
      <c r="Q148" s="82"/>
      <c r="R148" s="82"/>
    </row>
    <row r="149" spans="1:18" ht="12.75" customHeight="1">
      <c r="A149" s="83"/>
      <c r="B149" s="83"/>
      <c r="C149" s="83"/>
      <c r="D149" s="82"/>
      <c r="E149" s="82"/>
      <c r="F149" s="82"/>
      <c r="G149" s="82"/>
      <c r="H149" s="83"/>
      <c r="I149" s="83"/>
      <c r="J149" s="82"/>
      <c r="K149" s="82"/>
      <c r="L149" s="82"/>
      <c r="M149" s="82"/>
      <c r="N149" s="82"/>
      <c r="O149" s="313"/>
      <c r="P149" s="314"/>
      <c r="Q149" s="82"/>
      <c r="R149" s="82"/>
    </row>
    <row r="150" spans="1:18" ht="12.75" customHeight="1">
      <c r="A150" s="83"/>
      <c r="B150" s="83"/>
      <c r="C150" s="83"/>
      <c r="D150" s="82"/>
      <c r="E150" s="82"/>
      <c r="F150" s="82"/>
      <c r="G150" s="82"/>
      <c r="H150" s="83"/>
      <c r="I150" s="83"/>
      <c r="J150" s="82"/>
      <c r="K150" s="82"/>
      <c r="L150" s="82"/>
      <c r="M150" s="82"/>
      <c r="N150" s="82"/>
      <c r="O150" s="313"/>
      <c r="P150" s="314"/>
      <c r="Q150" s="82"/>
      <c r="R150" s="82"/>
    </row>
    <row r="151" spans="1:18" ht="12.75" customHeight="1">
      <c r="A151" s="83"/>
      <c r="B151" s="83"/>
      <c r="C151" s="83"/>
      <c r="D151" s="82"/>
      <c r="E151" s="82"/>
      <c r="F151" s="82"/>
      <c r="G151" s="82"/>
      <c r="H151" s="83"/>
      <c r="I151" s="83"/>
      <c r="J151" s="82"/>
      <c r="K151" s="82"/>
      <c r="L151" s="82"/>
      <c r="M151" s="82"/>
      <c r="N151" s="82"/>
      <c r="O151" s="313"/>
      <c r="P151" s="314"/>
      <c r="Q151" s="82"/>
      <c r="R151" s="82"/>
    </row>
    <row r="152" spans="1:18" ht="12.75" customHeight="1">
      <c r="A152" s="83"/>
      <c r="B152" s="83"/>
      <c r="C152" s="83"/>
      <c r="D152" s="82"/>
      <c r="E152" s="82"/>
      <c r="F152" s="82"/>
      <c r="G152" s="82"/>
      <c r="H152" s="83"/>
      <c r="I152" s="83"/>
      <c r="J152" s="82"/>
      <c r="K152" s="82"/>
      <c r="L152" s="82"/>
      <c r="M152" s="82"/>
      <c r="N152" s="82"/>
      <c r="O152" s="313"/>
      <c r="P152" s="314"/>
      <c r="Q152" s="82"/>
      <c r="R152" s="82"/>
    </row>
    <row r="153" spans="1:18" ht="12.75" customHeight="1">
      <c r="A153" s="83"/>
      <c r="B153" s="83"/>
      <c r="C153" s="83"/>
      <c r="D153" s="82"/>
      <c r="E153" s="82"/>
      <c r="F153" s="82"/>
      <c r="G153" s="82"/>
      <c r="H153" s="83"/>
      <c r="I153" s="83"/>
      <c r="J153" s="82"/>
      <c r="K153" s="82"/>
      <c r="L153" s="82"/>
      <c r="M153" s="82"/>
      <c r="N153" s="82"/>
      <c r="O153" s="313"/>
      <c r="P153" s="314"/>
      <c r="Q153" s="82"/>
      <c r="R153" s="82"/>
    </row>
    <row r="154" spans="1:18" ht="12.75" customHeight="1">
      <c r="A154" s="83"/>
      <c r="B154" s="83"/>
      <c r="C154" s="83"/>
      <c r="D154" s="82"/>
      <c r="E154" s="82"/>
      <c r="F154" s="82"/>
      <c r="G154" s="82"/>
      <c r="H154" s="83"/>
      <c r="I154" s="83"/>
      <c r="J154" s="82"/>
      <c r="K154" s="82"/>
      <c r="L154" s="82"/>
      <c r="M154" s="82"/>
      <c r="N154" s="82"/>
      <c r="O154" s="313"/>
      <c r="P154" s="314"/>
      <c r="Q154" s="82"/>
      <c r="R154" s="82"/>
    </row>
    <row r="155" spans="1:18" ht="12.75" customHeight="1">
      <c r="A155" s="83"/>
      <c r="B155" s="83"/>
      <c r="C155" s="83"/>
      <c r="D155" s="82"/>
      <c r="E155" s="82"/>
      <c r="F155" s="82"/>
      <c r="G155" s="82"/>
      <c r="H155" s="83"/>
      <c r="I155" s="83"/>
      <c r="J155" s="82"/>
      <c r="K155" s="82"/>
      <c r="L155" s="82"/>
      <c r="M155" s="82"/>
      <c r="N155" s="82"/>
      <c r="O155" s="313"/>
      <c r="P155" s="314"/>
      <c r="Q155" s="82"/>
      <c r="R155" s="82"/>
    </row>
    <row r="156" spans="1:18" ht="12.75" customHeight="1">
      <c r="A156" s="83"/>
      <c r="B156" s="83"/>
      <c r="C156" s="83"/>
      <c r="D156" s="82"/>
      <c r="E156" s="82"/>
      <c r="F156" s="82"/>
      <c r="G156" s="82"/>
      <c r="H156" s="83"/>
      <c r="I156" s="83"/>
      <c r="J156" s="82"/>
      <c r="K156" s="82"/>
      <c r="L156" s="82"/>
      <c r="M156" s="82"/>
      <c r="N156" s="82"/>
      <c r="O156" s="313"/>
      <c r="P156" s="314"/>
      <c r="Q156" s="82"/>
      <c r="R156" s="82"/>
    </row>
    <row r="157" spans="1:18" ht="12.75" customHeight="1">
      <c r="A157" s="83"/>
      <c r="B157" s="83"/>
      <c r="C157" s="83"/>
      <c r="D157" s="82"/>
      <c r="E157" s="82"/>
      <c r="F157" s="82"/>
      <c r="G157" s="82"/>
      <c r="H157" s="83"/>
      <c r="I157" s="83"/>
      <c r="J157" s="82"/>
      <c r="K157" s="82"/>
      <c r="L157" s="82"/>
      <c r="M157" s="82"/>
      <c r="N157" s="82"/>
      <c r="O157" s="313"/>
      <c r="P157" s="314"/>
      <c r="Q157" s="82"/>
      <c r="R157" s="82"/>
    </row>
    <row r="158" spans="1:18" ht="12.75" customHeight="1">
      <c r="A158" s="83"/>
      <c r="B158" s="83"/>
      <c r="C158" s="83"/>
      <c r="D158" s="82"/>
      <c r="E158" s="82"/>
      <c r="F158" s="82"/>
      <c r="G158" s="82"/>
      <c r="H158" s="83"/>
      <c r="I158" s="83"/>
      <c r="J158" s="82"/>
      <c r="K158" s="82"/>
      <c r="L158" s="82"/>
      <c r="M158" s="82"/>
      <c r="N158" s="82"/>
      <c r="O158" s="313"/>
      <c r="P158" s="314"/>
      <c r="Q158" s="82"/>
      <c r="R158" s="82"/>
    </row>
    <row r="159" spans="1:18" ht="12.75" customHeight="1">
      <c r="A159" s="83"/>
      <c r="B159" s="83"/>
      <c r="C159" s="83"/>
      <c r="D159" s="82"/>
      <c r="E159" s="82"/>
      <c r="F159" s="82"/>
      <c r="G159" s="82"/>
      <c r="H159" s="83"/>
      <c r="I159" s="83"/>
      <c r="J159" s="82"/>
      <c r="K159" s="82"/>
      <c r="L159" s="82"/>
      <c r="M159" s="82"/>
      <c r="N159" s="82"/>
      <c r="O159" s="313"/>
      <c r="P159" s="314"/>
      <c r="Q159" s="82"/>
      <c r="R159" s="82"/>
    </row>
    <row r="160" spans="1:18" ht="12.75" customHeight="1">
      <c r="A160" s="83"/>
      <c r="B160" s="83"/>
      <c r="C160" s="83"/>
      <c r="D160" s="82"/>
      <c r="E160" s="82"/>
      <c r="F160" s="82"/>
      <c r="G160" s="82"/>
      <c r="H160" s="83"/>
      <c r="I160" s="83"/>
      <c r="J160" s="82"/>
      <c r="K160" s="82"/>
      <c r="L160" s="82"/>
      <c r="M160" s="82"/>
      <c r="N160" s="82"/>
      <c r="O160" s="313"/>
      <c r="P160" s="314"/>
      <c r="Q160" s="82"/>
      <c r="R160" s="82"/>
    </row>
    <row r="161" spans="1:18" ht="12.75" customHeight="1">
      <c r="A161" s="83"/>
      <c r="B161" s="83"/>
      <c r="C161" s="83"/>
      <c r="D161" s="82"/>
      <c r="E161" s="82"/>
      <c r="F161" s="82"/>
      <c r="G161" s="82"/>
      <c r="H161" s="83"/>
      <c r="I161" s="83"/>
      <c r="J161" s="82"/>
      <c r="K161" s="82"/>
      <c r="L161" s="82"/>
      <c r="M161" s="82"/>
      <c r="N161" s="82"/>
      <c r="O161" s="313"/>
      <c r="P161" s="314"/>
      <c r="Q161" s="82"/>
      <c r="R161" s="82"/>
    </row>
    <row r="162" spans="1:18" ht="12.75" customHeight="1">
      <c r="A162" s="83"/>
      <c r="B162" s="83"/>
      <c r="C162" s="83"/>
      <c r="D162" s="82"/>
      <c r="E162" s="82"/>
      <c r="F162" s="82"/>
      <c r="G162" s="82"/>
      <c r="H162" s="83"/>
      <c r="I162" s="83"/>
      <c r="J162" s="82"/>
      <c r="K162" s="82"/>
      <c r="L162" s="82"/>
      <c r="M162" s="82"/>
      <c r="N162" s="82"/>
      <c r="O162" s="313"/>
      <c r="P162" s="314"/>
      <c r="Q162" s="82"/>
      <c r="R162" s="82"/>
    </row>
    <row r="163" spans="1:18" ht="12.75" customHeight="1">
      <c r="A163" s="83"/>
      <c r="B163" s="83"/>
      <c r="C163" s="83"/>
      <c r="D163" s="82"/>
      <c r="E163" s="82"/>
      <c r="F163" s="82"/>
      <c r="G163" s="82"/>
      <c r="H163" s="83"/>
      <c r="I163" s="83"/>
      <c r="J163" s="82"/>
      <c r="K163" s="82"/>
      <c r="L163" s="82"/>
      <c r="M163" s="82"/>
      <c r="N163" s="82"/>
      <c r="O163" s="313"/>
      <c r="P163" s="314"/>
      <c r="Q163" s="82"/>
      <c r="R163" s="82"/>
    </row>
    <row r="164" spans="1:18" ht="12.75" customHeight="1">
      <c r="A164" s="83"/>
      <c r="B164" s="83"/>
      <c r="C164" s="83"/>
      <c r="D164" s="82"/>
      <c r="E164" s="82"/>
      <c r="F164" s="82"/>
      <c r="G164" s="82"/>
      <c r="H164" s="83"/>
      <c r="I164" s="83"/>
      <c r="J164" s="82"/>
      <c r="K164" s="82"/>
      <c r="L164" s="82"/>
      <c r="M164" s="82"/>
      <c r="N164" s="82"/>
      <c r="O164" s="313"/>
      <c r="P164" s="314"/>
      <c r="Q164" s="82"/>
      <c r="R164" s="82"/>
    </row>
    <row r="165" spans="1:18" ht="12.75" customHeight="1">
      <c r="A165" s="83"/>
      <c r="B165" s="83"/>
      <c r="C165" s="83"/>
      <c r="D165" s="82"/>
      <c r="E165" s="82"/>
      <c r="F165" s="82"/>
      <c r="G165" s="82"/>
      <c r="H165" s="83"/>
      <c r="I165" s="83"/>
      <c r="J165" s="82"/>
      <c r="K165" s="82"/>
      <c r="L165" s="82"/>
      <c r="M165" s="82"/>
      <c r="N165" s="82"/>
      <c r="O165" s="313"/>
      <c r="P165" s="314"/>
      <c r="Q165" s="82"/>
      <c r="R165" s="82"/>
    </row>
    <row r="166" spans="1:18" ht="12.75" customHeight="1">
      <c r="A166" s="83"/>
      <c r="B166" s="83"/>
      <c r="C166" s="83"/>
      <c r="D166" s="82"/>
      <c r="E166" s="82"/>
      <c r="F166" s="82"/>
      <c r="G166" s="82"/>
      <c r="H166" s="83"/>
      <c r="I166" s="83"/>
      <c r="J166" s="82"/>
      <c r="K166" s="82"/>
      <c r="L166" s="82"/>
      <c r="M166" s="82"/>
      <c r="N166" s="82"/>
      <c r="O166" s="313"/>
      <c r="P166" s="314"/>
      <c r="Q166" s="82"/>
      <c r="R166" s="82"/>
    </row>
    <row r="167" spans="1:18" ht="12.75" customHeight="1">
      <c r="A167" s="83"/>
      <c r="B167" s="83"/>
      <c r="C167" s="83"/>
      <c r="D167" s="82"/>
      <c r="E167" s="82"/>
      <c r="F167" s="82"/>
      <c r="G167" s="82"/>
      <c r="H167" s="83"/>
      <c r="I167" s="83"/>
      <c r="J167" s="82"/>
      <c r="K167" s="82"/>
      <c r="L167" s="82"/>
      <c r="M167" s="82"/>
      <c r="N167" s="82"/>
      <c r="O167" s="313"/>
      <c r="P167" s="314"/>
      <c r="Q167" s="82"/>
      <c r="R167" s="82"/>
    </row>
    <row r="168" spans="1:18" ht="12.75" customHeight="1">
      <c r="A168" s="83"/>
      <c r="B168" s="83"/>
      <c r="C168" s="83"/>
      <c r="D168" s="82"/>
      <c r="E168" s="82"/>
      <c r="F168" s="82"/>
      <c r="G168" s="82"/>
      <c r="H168" s="83"/>
      <c r="I168" s="83"/>
      <c r="J168" s="82"/>
      <c r="K168" s="82"/>
      <c r="L168" s="82"/>
      <c r="M168" s="82"/>
      <c r="N168" s="82"/>
      <c r="O168" s="313"/>
      <c r="P168" s="314"/>
      <c r="Q168" s="82"/>
      <c r="R168" s="82"/>
    </row>
    <row r="169" spans="1:18" ht="12.75" customHeight="1">
      <c r="A169" s="83"/>
      <c r="B169" s="83"/>
      <c r="C169" s="83"/>
      <c r="D169" s="82"/>
      <c r="E169" s="82"/>
      <c r="F169" s="82"/>
      <c r="G169" s="82"/>
      <c r="H169" s="83"/>
      <c r="I169" s="83"/>
      <c r="J169" s="82"/>
      <c r="K169" s="82"/>
      <c r="L169" s="82"/>
      <c r="M169" s="82"/>
      <c r="N169" s="82"/>
      <c r="O169" s="313"/>
      <c r="P169" s="314"/>
      <c r="Q169" s="82"/>
      <c r="R169" s="82"/>
    </row>
    <row r="170" spans="1:18" ht="12.75" customHeight="1">
      <c r="A170" s="83"/>
      <c r="B170" s="83"/>
      <c r="C170" s="83"/>
      <c r="D170" s="82"/>
      <c r="E170" s="82"/>
      <c r="F170" s="82"/>
      <c r="G170" s="82"/>
      <c r="H170" s="83"/>
      <c r="I170" s="83"/>
      <c r="J170" s="82"/>
      <c r="K170" s="82"/>
      <c r="L170" s="82"/>
      <c r="M170" s="82"/>
      <c r="N170" s="82"/>
      <c r="O170" s="313"/>
      <c r="P170" s="314"/>
      <c r="Q170" s="82"/>
      <c r="R170" s="82"/>
    </row>
    <row r="171" spans="1:18" ht="12.75" customHeight="1">
      <c r="A171" s="83"/>
      <c r="B171" s="83"/>
      <c r="C171" s="83"/>
      <c r="D171" s="82"/>
      <c r="E171" s="82"/>
      <c r="F171" s="82"/>
      <c r="G171" s="82"/>
      <c r="H171" s="83"/>
      <c r="I171" s="83"/>
      <c r="J171" s="82"/>
      <c r="K171" s="82"/>
      <c r="L171" s="82"/>
      <c r="M171" s="82"/>
      <c r="N171" s="82"/>
      <c r="O171" s="313"/>
      <c r="P171" s="314"/>
      <c r="Q171" s="82"/>
      <c r="R171" s="82"/>
    </row>
    <row r="172" spans="1:18" ht="12.75" customHeight="1">
      <c r="A172" s="83"/>
      <c r="B172" s="83"/>
      <c r="C172" s="83"/>
      <c r="D172" s="82"/>
      <c r="E172" s="82"/>
      <c r="F172" s="82"/>
      <c r="G172" s="82"/>
      <c r="H172" s="83"/>
      <c r="I172" s="83"/>
      <c r="J172" s="82"/>
      <c r="K172" s="82"/>
      <c r="L172" s="82"/>
      <c r="M172" s="82"/>
      <c r="N172" s="82"/>
      <c r="O172" s="313"/>
      <c r="P172" s="314"/>
      <c r="Q172" s="82"/>
      <c r="R172" s="82"/>
    </row>
    <row r="173" spans="1:18" ht="12.75" customHeight="1">
      <c r="A173" s="83"/>
      <c r="B173" s="83"/>
      <c r="C173" s="83"/>
      <c r="D173" s="82"/>
      <c r="E173" s="82"/>
      <c r="F173" s="82"/>
      <c r="G173" s="82"/>
      <c r="H173" s="83"/>
      <c r="I173" s="83"/>
      <c r="J173" s="82"/>
      <c r="K173" s="82"/>
      <c r="L173" s="82"/>
      <c r="M173" s="82"/>
      <c r="N173" s="82"/>
      <c r="O173" s="313"/>
      <c r="P173" s="314"/>
      <c r="Q173" s="82"/>
      <c r="R173" s="82"/>
    </row>
    <row r="174" spans="1:18" ht="12.75" customHeight="1">
      <c r="A174" s="83"/>
      <c r="B174" s="83"/>
      <c r="C174" s="83"/>
      <c r="D174" s="82"/>
      <c r="E174" s="82"/>
      <c r="F174" s="82"/>
      <c r="G174" s="82"/>
      <c r="H174" s="83"/>
      <c r="I174" s="83"/>
      <c r="J174" s="82"/>
      <c r="K174" s="82"/>
      <c r="L174" s="82"/>
      <c r="M174" s="82"/>
      <c r="N174" s="82"/>
      <c r="O174" s="313"/>
      <c r="P174" s="314"/>
      <c r="Q174" s="82"/>
      <c r="R174" s="82"/>
    </row>
    <row r="175" spans="1:18" ht="12.75" customHeight="1">
      <c r="A175" s="83"/>
      <c r="B175" s="83"/>
      <c r="C175" s="83"/>
      <c r="D175" s="82"/>
      <c r="E175" s="82"/>
      <c r="F175" s="82"/>
      <c r="G175" s="82"/>
      <c r="H175" s="83"/>
      <c r="I175" s="83"/>
      <c r="J175" s="82"/>
      <c r="K175" s="82"/>
      <c r="L175" s="82"/>
      <c r="M175" s="82"/>
      <c r="N175" s="82"/>
      <c r="O175" s="313"/>
      <c r="P175" s="314"/>
      <c r="Q175" s="82"/>
      <c r="R175" s="82"/>
    </row>
    <row r="176" spans="1:18" ht="12.75" customHeight="1">
      <c r="A176" s="83"/>
      <c r="B176" s="83"/>
      <c r="C176" s="83"/>
      <c r="D176" s="82"/>
      <c r="E176" s="82"/>
      <c r="F176" s="82"/>
      <c r="G176" s="82"/>
      <c r="H176" s="83"/>
      <c r="I176" s="83"/>
      <c r="J176" s="82"/>
      <c r="K176" s="82"/>
      <c r="L176" s="82"/>
      <c r="M176" s="82"/>
      <c r="N176" s="82"/>
      <c r="O176" s="313"/>
      <c r="P176" s="314"/>
      <c r="Q176" s="82"/>
      <c r="R176" s="82"/>
    </row>
    <row r="177" spans="1:18" ht="12.75" customHeight="1">
      <c r="A177" s="83"/>
      <c r="B177" s="83"/>
      <c r="C177" s="83"/>
      <c r="D177" s="82"/>
      <c r="E177" s="82"/>
      <c r="F177" s="82"/>
      <c r="G177" s="82"/>
      <c r="H177" s="83"/>
      <c r="I177" s="83"/>
      <c r="J177" s="82"/>
      <c r="K177" s="82"/>
      <c r="L177" s="82"/>
      <c r="M177" s="82"/>
      <c r="N177" s="82"/>
      <c r="O177" s="313"/>
      <c r="P177" s="314"/>
      <c r="Q177" s="82"/>
      <c r="R177" s="82"/>
    </row>
    <row r="178" spans="1:18" ht="12.75" customHeight="1">
      <c r="A178" s="83"/>
      <c r="B178" s="83"/>
      <c r="C178" s="83"/>
      <c r="D178" s="82"/>
      <c r="E178" s="82"/>
      <c r="F178" s="82"/>
      <c r="G178" s="82"/>
      <c r="H178" s="83"/>
      <c r="I178" s="83"/>
      <c r="J178" s="82"/>
      <c r="K178" s="82"/>
      <c r="L178" s="82"/>
      <c r="M178" s="82"/>
      <c r="N178" s="82"/>
      <c r="O178" s="313"/>
      <c r="P178" s="314"/>
      <c r="Q178" s="82"/>
      <c r="R178" s="82"/>
    </row>
    <row r="179" spans="1:18" ht="12.75" customHeight="1">
      <c r="A179" s="83"/>
      <c r="B179" s="83"/>
      <c r="C179" s="83"/>
      <c r="D179" s="82"/>
      <c r="E179" s="82"/>
      <c r="F179" s="82"/>
      <c r="G179" s="82"/>
      <c r="H179" s="83"/>
      <c r="I179" s="83"/>
      <c r="J179" s="82"/>
      <c r="K179" s="82"/>
      <c r="L179" s="82"/>
      <c r="M179" s="82"/>
      <c r="N179" s="82"/>
      <c r="O179" s="313"/>
      <c r="P179" s="314"/>
      <c r="Q179" s="82"/>
      <c r="R179" s="82"/>
    </row>
    <row r="180" spans="1:18" ht="12.75" customHeight="1">
      <c r="A180" s="83"/>
      <c r="B180" s="83"/>
      <c r="C180" s="83"/>
      <c r="D180" s="82"/>
      <c r="E180" s="82"/>
      <c r="F180" s="82"/>
      <c r="G180" s="82"/>
      <c r="H180" s="83"/>
      <c r="I180" s="83"/>
      <c r="J180" s="82"/>
      <c r="K180" s="82"/>
      <c r="L180" s="82"/>
      <c r="M180" s="82"/>
      <c r="N180" s="82"/>
      <c r="O180" s="313"/>
      <c r="P180" s="314"/>
      <c r="Q180" s="82"/>
      <c r="R180" s="82"/>
    </row>
    <row r="181" spans="1:18" ht="12.75" customHeight="1">
      <c r="A181" s="83"/>
      <c r="B181" s="83"/>
      <c r="C181" s="83"/>
      <c r="D181" s="82"/>
      <c r="E181" s="82"/>
      <c r="F181" s="82"/>
      <c r="G181" s="82"/>
      <c r="H181" s="83"/>
      <c r="I181" s="83"/>
      <c r="J181" s="82"/>
      <c r="K181" s="82"/>
      <c r="L181" s="82"/>
      <c r="M181" s="82"/>
      <c r="N181" s="82"/>
      <c r="O181" s="313"/>
      <c r="P181" s="314"/>
      <c r="Q181" s="82"/>
      <c r="R181" s="82"/>
    </row>
    <row r="182" spans="1:18" ht="12.75" customHeight="1">
      <c r="A182" s="83"/>
      <c r="B182" s="83"/>
      <c r="C182" s="83"/>
      <c r="D182" s="82"/>
      <c r="E182" s="82"/>
      <c r="F182" s="82"/>
      <c r="G182" s="82"/>
      <c r="H182" s="83"/>
      <c r="I182" s="83"/>
      <c r="J182" s="82"/>
      <c r="K182" s="82"/>
      <c r="L182" s="82"/>
      <c r="M182" s="82"/>
      <c r="N182" s="82"/>
      <c r="O182" s="313"/>
      <c r="P182" s="314"/>
      <c r="Q182" s="82"/>
      <c r="R182" s="82"/>
    </row>
    <row r="183" spans="1:18" ht="12.75" customHeight="1">
      <c r="A183" s="83"/>
      <c r="B183" s="83"/>
      <c r="C183" s="83"/>
      <c r="D183" s="82"/>
      <c r="E183" s="82"/>
      <c r="F183" s="82"/>
      <c r="G183" s="82"/>
      <c r="H183" s="83"/>
      <c r="I183" s="83"/>
      <c r="J183" s="82"/>
      <c r="K183" s="82"/>
      <c r="L183" s="82"/>
      <c r="M183" s="82"/>
      <c r="N183" s="82"/>
      <c r="O183" s="313"/>
      <c r="P183" s="314"/>
      <c r="Q183" s="82"/>
      <c r="R183" s="82"/>
    </row>
    <row r="184" spans="1:18" ht="12.75" customHeight="1">
      <c r="A184" s="83"/>
      <c r="B184" s="83"/>
      <c r="C184" s="83"/>
      <c r="D184" s="82"/>
      <c r="E184" s="82"/>
      <c r="F184" s="82"/>
      <c r="G184" s="82"/>
      <c r="H184" s="83"/>
      <c r="I184" s="83"/>
      <c r="J184" s="82"/>
      <c r="K184" s="82"/>
      <c r="L184" s="82"/>
      <c r="M184" s="82"/>
      <c r="N184" s="82"/>
      <c r="O184" s="313"/>
      <c r="P184" s="314"/>
      <c r="Q184" s="82"/>
      <c r="R184" s="82"/>
    </row>
    <row r="185" spans="1:18" ht="12.75" customHeight="1">
      <c r="A185" s="83"/>
      <c r="B185" s="83"/>
      <c r="C185" s="83"/>
      <c r="D185" s="82"/>
      <c r="E185" s="82"/>
      <c r="F185" s="82"/>
      <c r="G185" s="82"/>
      <c r="H185" s="83"/>
      <c r="I185" s="83"/>
      <c r="J185" s="82"/>
      <c r="K185" s="82"/>
      <c r="L185" s="82"/>
      <c r="M185" s="82"/>
      <c r="N185" s="82"/>
      <c r="O185" s="313"/>
      <c r="P185" s="314"/>
      <c r="Q185" s="82"/>
      <c r="R185" s="82"/>
    </row>
    <row r="186" spans="1:18" ht="12.75" customHeight="1">
      <c r="A186" s="83"/>
      <c r="B186" s="83"/>
      <c r="C186" s="83"/>
      <c r="D186" s="82"/>
      <c r="E186" s="82"/>
      <c r="F186" s="82"/>
      <c r="G186" s="82"/>
      <c r="H186" s="83"/>
      <c r="I186" s="83"/>
      <c r="J186" s="82"/>
      <c r="K186" s="82"/>
      <c r="L186" s="82"/>
      <c r="M186" s="82"/>
      <c r="N186" s="82"/>
      <c r="O186" s="313"/>
      <c r="P186" s="314"/>
      <c r="Q186" s="82"/>
      <c r="R186" s="82"/>
    </row>
    <row r="187" spans="1:18" ht="12.75" customHeight="1">
      <c r="A187" s="83"/>
      <c r="B187" s="83"/>
      <c r="C187" s="83"/>
      <c r="D187" s="82"/>
      <c r="E187" s="82"/>
      <c r="F187" s="82"/>
      <c r="G187" s="82"/>
      <c r="H187" s="83"/>
      <c r="I187" s="83"/>
      <c r="J187" s="1"/>
      <c r="K187" s="1"/>
      <c r="L187" s="1"/>
      <c r="M187" s="1"/>
      <c r="N187" s="1"/>
      <c r="O187" s="315"/>
      <c r="P187" s="316"/>
      <c r="Q187" s="1"/>
      <c r="R187" s="1"/>
    </row>
    <row r="188" spans="1:18" ht="12.75" customHeight="1">
      <c r="A188" s="83"/>
      <c r="B188" s="83"/>
      <c r="C188" s="83"/>
      <c r="D188" s="82"/>
      <c r="E188" s="82"/>
      <c r="F188" s="82"/>
      <c r="G188" s="82"/>
      <c r="H188" s="83"/>
      <c r="I188" s="83"/>
      <c r="J188" s="1"/>
      <c r="K188" s="1"/>
      <c r="L188" s="1"/>
      <c r="M188" s="1"/>
      <c r="N188" s="1"/>
      <c r="O188" s="315"/>
      <c r="P188" s="316"/>
      <c r="Q188" s="1"/>
      <c r="R188" s="1"/>
    </row>
    <row r="189" spans="1:18" ht="12.75" customHeight="1">
      <c r="A189" s="83"/>
      <c r="B189" s="83"/>
      <c r="C189" s="83"/>
      <c r="D189" s="82"/>
      <c r="E189" s="82"/>
      <c r="F189" s="82"/>
      <c r="G189" s="82"/>
      <c r="H189" s="83"/>
      <c r="I189" s="83"/>
      <c r="J189" s="1"/>
      <c r="K189" s="1"/>
      <c r="L189" s="1"/>
      <c r="M189" s="1"/>
      <c r="N189" s="1"/>
      <c r="O189" s="315"/>
      <c r="P189" s="316"/>
      <c r="Q189" s="1"/>
      <c r="R189" s="1"/>
    </row>
    <row r="190" spans="1:18" ht="15.75" customHeight="1">
      <c r="J190" s="1"/>
      <c r="K190" s="1"/>
      <c r="L190" s="1"/>
      <c r="M190" s="1"/>
      <c r="N190" s="1"/>
      <c r="O190" s="315"/>
      <c r="P190" s="316"/>
      <c r="Q190" s="1"/>
      <c r="R190" s="1"/>
    </row>
    <row r="191" spans="1:18" ht="15.75" customHeight="1">
      <c r="J191" s="1"/>
      <c r="K191" s="1"/>
      <c r="L191" s="1"/>
      <c r="M191" s="1"/>
      <c r="N191" s="1"/>
      <c r="O191" s="315"/>
      <c r="P191" s="316"/>
      <c r="Q191" s="1"/>
      <c r="R191" s="1"/>
    </row>
    <row r="192" spans="1:18" ht="15.75" customHeight="1">
      <c r="J192" s="1"/>
      <c r="K192" s="1"/>
      <c r="L192" s="1"/>
      <c r="M192" s="1"/>
      <c r="N192" s="1"/>
      <c r="O192" s="315"/>
      <c r="P192" s="316"/>
      <c r="Q192" s="1"/>
      <c r="R192" s="1"/>
    </row>
    <row r="193" spans="10:18" ht="15.75" customHeight="1">
      <c r="J193" s="1"/>
      <c r="K193" s="1"/>
      <c r="L193" s="1"/>
      <c r="M193" s="1"/>
      <c r="N193" s="1"/>
      <c r="O193" s="315"/>
      <c r="P193" s="316"/>
      <c r="Q193" s="1"/>
      <c r="R193" s="1"/>
    </row>
    <row r="194" spans="10:18" ht="15.75" customHeight="1">
      <c r="J194" s="1"/>
      <c r="K194" s="1"/>
      <c r="L194" s="1"/>
      <c r="M194" s="1"/>
      <c r="N194" s="1"/>
      <c r="O194" s="315"/>
      <c r="P194" s="316"/>
      <c r="Q194" s="1"/>
      <c r="R194" s="1"/>
    </row>
    <row r="195" spans="10:18" ht="15.75" customHeight="1">
      <c r="J195" s="1"/>
      <c r="K195" s="1"/>
      <c r="L195" s="1"/>
      <c r="M195" s="1"/>
      <c r="N195" s="1"/>
      <c r="O195" s="315"/>
      <c r="P195" s="316"/>
      <c r="Q195" s="1"/>
      <c r="R195" s="1"/>
    </row>
    <row r="196" spans="10:18" ht="15.75" customHeight="1">
      <c r="J196" s="1"/>
      <c r="K196" s="1"/>
      <c r="L196" s="1"/>
      <c r="M196" s="1"/>
      <c r="N196" s="1"/>
      <c r="O196" s="315"/>
      <c r="P196" s="316"/>
      <c r="Q196" s="1"/>
      <c r="R196" s="1"/>
    </row>
    <row r="197" spans="10:18" ht="15.75" customHeight="1">
      <c r="J197" s="1"/>
      <c r="K197" s="1"/>
      <c r="L197" s="1"/>
      <c r="M197" s="1"/>
      <c r="N197" s="1"/>
      <c r="O197" s="315"/>
      <c r="P197" s="316"/>
      <c r="Q197" s="1"/>
      <c r="R197" s="1"/>
    </row>
    <row r="198" spans="10:18" ht="15.75" customHeight="1">
      <c r="J198" s="1"/>
      <c r="K198" s="1"/>
      <c r="L198" s="1"/>
      <c r="M198" s="1"/>
      <c r="N198" s="1"/>
      <c r="O198" s="315"/>
      <c r="P198" s="316"/>
      <c r="Q198" s="1"/>
      <c r="R198" s="1"/>
    </row>
    <row r="199" spans="10:18" ht="15.75" customHeight="1">
      <c r="J199" s="1"/>
      <c r="K199" s="1"/>
      <c r="L199" s="1"/>
      <c r="M199" s="1"/>
      <c r="N199" s="1"/>
      <c r="O199" s="315"/>
      <c r="P199" s="316"/>
      <c r="Q199" s="1"/>
      <c r="R199" s="1"/>
    </row>
    <row r="200" spans="10:18" ht="15.75" customHeight="1">
      <c r="J200" s="1"/>
      <c r="K200" s="1"/>
      <c r="L200" s="1"/>
      <c r="M200" s="1"/>
      <c r="N200" s="1"/>
      <c r="O200" s="315"/>
      <c r="P200" s="316"/>
      <c r="Q200" s="1"/>
      <c r="R200" s="1"/>
    </row>
    <row r="201" spans="10:18" ht="15.75" customHeight="1">
      <c r="J201" s="1"/>
      <c r="K201" s="1"/>
      <c r="L201" s="1"/>
      <c r="M201" s="1"/>
      <c r="N201" s="1"/>
      <c r="O201" s="315"/>
      <c r="P201" s="316"/>
      <c r="Q201" s="1"/>
      <c r="R201" s="1"/>
    </row>
    <row r="202" spans="10:18" ht="15.75" customHeight="1">
      <c r="J202" s="1"/>
      <c r="K202" s="1"/>
      <c r="L202" s="1"/>
      <c r="M202" s="1"/>
      <c r="N202" s="1"/>
      <c r="O202" s="315"/>
      <c r="P202" s="316"/>
      <c r="Q202" s="1"/>
      <c r="R202" s="1"/>
    </row>
    <row r="203" spans="10:18" ht="15.75" customHeight="1">
      <c r="J203" s="1"/>
      <c r="K203" s="1"/>
      <c r="L203" s="1"/>
      <c r="M203" s="1"/>
      <c r="N203" s="1"/>
      <c r="O203" s="315"/>
      <c r="P203" s="316"/>
      <c r="Q203" s="1"/>
      <c r="R203" s="1"/>
    </row>
    <row r="204" spans="10:18" ht="15.75" customHeight="1">
      <c r="J204" s="1"/>
      <c r="K204" s="1"/>
      <c r="L204" s="1"/>
      <c r="M204" s="1"/>
      <c r="N204" s="1"/>
      <c r="O204" s="315"/>
      <c r="P204" s="316"/>
      <c r="Q204" s="1"/>
      <c r="R204" s="1"/>
    </row>
    <row r="205" spans="10:18" ht="15.75" customHeight="1">
      <c r="J205" s="1"/>
      <c r="K205" s="1"/>
      <c r="L205" s="1"/>
      <c r="M205" s="1"/>
      <c r="N205" s="1"/>
      <c r="O205" s="315"/>
      <c r="P205" s="316"/>
      <c r="Q205" s="1"/>
      <c r="R205" s="1"/>
    </row>
    <row r="206" spans="10:18" ht="15.75" customHeight="1">
      <c r="J206" s="1"/>
      <c r="K206" s="1"/>
      <c r="L206" s="1"/>
      <c r="M206" s="1"/>
      <c r="N206" s="1"/>
      <c r="O206" s="315"/>
      <c r="P206" s="316"/>
      <c r="Q206" s="1"/>
      <c r="R206" s="1"/>
    </row>
    <row r="207" spans="10:18" ht="15.75" customHeight="1">
      <c r="J207" s="1"/>
      <c r="K207" s="1"/>
      <c r="L207" s="1"/>
      <c r="M207" s="1"/>
      <c r="N207" s="1"/>
      <c r="O207" s="315"/>
      <c r="P207" s="316"/>
      <c r="Q207" s="1"/>
      <c r="R207" s="1"/>
    </row>
    <row r="208" spans="10:18" ht="15.75" customHeight="1">
      <c r="J208" s="1"/>
      <c r="K208" s="1"/>
      <c r="L208" s="1"/>
      <c r="M208" s="1"/>
      <c r="N208" s="1"/>
      <c r="O208" s="315"/>
      <c r="P208" s="316"/>
      <c r="Q208" s="1"/>
      <c r="R208" s="1"/>
    </row>
    <row r="209" spans="10:18" ht="15.75" customHeight="1">
      <c r="J209" s="1"/>
      <c r="K209" s="1"/>
      <c r="L209" s="1"/>
      <c r="M209" s="1"/>
      <c r="N209" s="1"/>
      <c r="O209" s="315"/>
      <c r="P209" s="316"/>
      <c r="Q209" s="1"/>
      <c r="R209" s="1"/>
    </row>
    <row r="210" spans="10:18" ht="15.75" customHeight="1">
      <c r="J210" s="1"/>
      <c r="K210" s="1"/>
      <c r="L210" s="1"/>
      <c r="M210" s="1"/>
      <c r="N210" s="1"/>
      <c r="O210" s="315"/>
      <c r="P210" s="316"/>
      <c r="Q210" s="1"/>
      <c r="R210" s="1"/>
    </row>
    <row r="211" spans="10:18" ht="15.75" customHeight="1">
      <c r="J211" s="1"/>
      <c r="K211" s="1"/>
      <c r="L211" s="1"/>
      <c r="M211" s="1"/>
      <c r="N211" s="1"/>
      <c r="O211" s="315"/>
      <c r="P211" s="316"/>
      <c r="Q211" s="1"/>
      <c r="R211" s="1"/>
    </row>
    <row r="212" spans="10:18" ht="15.75" customHeight="1">
      <c r="J212" s="1"/>
      <c r="K212" s="1"/>
      <c r="L212" s="1"/>
      <c r="M212" s="1"/>
      <c r="N212" s="1"/>
      <c r="O212" s="315"/>
      <c r="P212" s="316"/>
      <c r="Q212" s="1"/>
      <c r="R212" s="1"/>
    </row>
    <row r="213" spans="10:18" ht="15.75" customHeight="1">
      <c r="J213" s="1"/>
      <c r="K213" s="1"/>
      <c r="L213" s="1"/>
      <c r="M213" s="1"/>
      <c r="N213" s="1"/>
      <c r="O213" s="315"/>
      <c r="P213" s="316"/>
      <c r="Q213" s="1"/>
      <c r="R213" s="1"/>
    </row>
    <row r="214" spans="10:18" ht="15.75" customHeight="1">
      <c r="J214" s="1"/>
      <c r="K214" s="1"/>
      <c r="L214" s="1"/>
      <c r="M214" s="1"/>
      <c r="N214" s="1"/>
      <c r="O214" s="315"/>
      <c r="P214" s="316"/>
      <c r="Q214" s="1"/>
      <c r="R214" s="1"/>
    </row>
    <row r="215" spans="10:18" ht="15.75" customHeight="1">
      <c r="J215" s="1"/>
      <c r="K215" s="1"/>
      <c r="L215" s="1"/>
      <c r="M215" s="1"/>
      <c r="N215" s="1"/>
      <c r="O215" s="315"/>
      <c r="P215" s="316"/>
      <c r="Q215" s="1"/>
      <c r="R215" s="1"/>
    </row>
    <row r="216" spans="10:18" ht="15.75" customHeight="1">
      <c r="J216" s="1"/>
      <c r="K216" s="1"/>
      <c r="L216" s="1"/>
      <c r="M216" s="1"/>
      <c r="N216" s="1"/>
      <c r="O216" s="315"/>
      <c r="P216" s="316"/>
      <c r="Q216" s="1"/>
      <c r="R216" s="1"/>
    </row>
    <row r="217" spans="10:18" ht="15.75" customHeight="1">
      <c r="J217" s="1"/>
      <c r="K217" s="1"/>
      <c r="L217" s="1"/>
      <c r="M217" s="1"/>
      <c r="N217" s="1"/>
      <c r="O217" s="315"/>
      <c r="P217" s="316"/>
      <c r="Q217" s="1"/>
      <c r="R217" s="1"/>
    </row>
    <row r="218" spans="10:18" ht="15.75" customHeight="1">
      <c r="J218" s="1"/>
      <c r="K218" s="1"/>
      <c r="L218" s="1"/>
      <c r="M218" s="1"/>
      <c r="N218" s="1"/>
      <c r="O218" s="315"/>
      <c r="P218" s="316"/>
      <c r="Q218" s="1"/>
      <c r="R218" s="1"/>
    </row>
    <row r="219" spans="10:18" ht="15.75" customHeight="1">
      <c r="J219" s="1"/>
      <c r="K219" s="1"/>
      <c r="L219" s="1"/>
      <c r="M219" s="1"/>
      <c r="N219" s="1"/>
      <c r="O219" s="315"/>
      <c r="P219" s="316"/>
      <c r="Q219" s="1"/>
      <c r="R219" s="1"/>
    </row>
    <row r="220" spans="10:18" ht="15.75" customHeight="1">
      <c r="J220" s="1"/>
      <c r="K220" s="1"/>
      <c r="L220" s="1"/>
      <c r="M220" s="1"/>
      <c r="N220" s="1"/>
      <c r="O220" s="315"/>
      <c r="P220" s="316"/>
      <c r="Q220" s="1"/>
      <c r="R220" s="1"/>
    </row>
    <row r="221" spans="10:18" ht="15.75" customHeight="1">
      <c r="J221" s="1"/>
      <c r="K221" s="1"/>
      <c r="L221" s="1"/>
      <c r="M221" s="1"/>
      <c r="N221" s="1"/>
      <c r="O221" s="315"/>
      <c r="P221" s="316"/>
      <c r="Q221" s="1"/>
      <c r="R221" s="1"/>
    </row>
    <row r="222" spans="10:18" ht="15.75" customHeight="1">
      <c r="J222" s="1"/>
      <c r="K222" s="1"/>
      <c r="L222" s="1"/>
      <c r="M222" s="1"/>
      <c r="N222" s="1"/>
      <c r="O222" s="315"/>
      <c r="P222" s="316"/>
      <c r="Q222" s="1"/>
      <c r="R222" s="1"/>
    </row>
    <row r="223" spans="10:18" ht="15.75" customHeight="1">
      <c r="O223" s="317"/>
      <c r="P223" s="318"/>
    </row>
    <row r="224" spans="10:18"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6">
    <mergeCell ref="D16:D17"/>
    <mergeCell ref="E16:E17"/>
    <mergeCell ref="V20:Z20"/>
    <mergeCell ref="V21:Z21"/>
    <mergeCell ref="M23:N23"/>
    <mergeCell ref="Q23:R23"/>
    <mergeCell ref="V17:Z17"/>
    <mergeCell ref="V18:Z18"/>
    <mergeCell ref="AD1:AG1"/>
    <mergeCell ref="E2:G2"/>
    <mergeCell ref="AA1:AC1"/>
    <mergeCell ref="J1:L1"/>
    <mergeCell ref="M2:N3"/>
    <mergeCell ref="O2:R3"/>
    <mergeCell ref="S2:U3"/>
    <mergeCell ref="V2:Z3"/>
    <mergeCell ref="AD2:AG3"/>
    <mergeCell ref="AA2:AC3"/>
    <mergeCell ref="J2:L3"/>
    <mergeCell ref="E3:G3"/>
    <mergeCell ref="A20:A21"/>
    <mergeCell ref="M1:N1"/>
    <mergeCell ref="O1:R1"/>
    <mergeCell ref="S1:U1"/>
    <mergeCell ref="V1:Z1"/>
    <mergeCell ref="J4:J5"/>
    <mergeCell ref="K4:K5"/>
    <mergeCell ref="A4:A5"/>
    <mergeCell ref="B4:C5"/>
    <mergeCell ref="D4:D5"/>
    <mergeCell ref="E4:E5"/>
    <mergeCell ref="F4:F5"/>
    <mergeCell ref="L4:L5"/>
    <mergeCell ref="M4:M5"/>
    <mergeCell ref="N4:N5"/>
    <mergeCell ref="O4:O5"/>
    <mergeCell ref="A6:A10"/>
    <mergeCell ref="A11:A13"/>
    <mergeCell ref="A15:A19"/>
    <mergeCell ref="B16:B17"/>
    <mergeCell ref="C16:C17"/>
    <mergeCell ref="Z4:Z5"/>
    <mergeCell ref="AC4:AC5"/>
    <mergeCell ref="F16:F17"/>
    <mergeCell ref="G16:G17"/>
    <mergeCell ref="G4:G5"/>
    <mergeCell ref="H4:I4"/>
    <mergeCell ref="P4:P5"/>
    <mergeCell ref="Q4:Q5"/>
    <mergeCell ref="R4:R5"/>
    <mergeCell ref="V10:Z10"/>
    <mergeCell ref="V11:Z11"/>
    <mergeCell ref="V12:Z12"/>
    <mergeCell ref="V13:Z13"/>
    <mergeCell ref="V14:Z14"/>
    <mergeCell ref="S4:S5"/>
    <mergeCell ref="T4:T5"/>
    <mergeCell ref="U4:U5"/>
    <mergeCell ref="V4:W4"/>
    <mergeCell ref="X4:Y4"/>
    <mergeCell ref="AD4:AD5"/>
    <mergeCell ref="AE4:AE5"/>
    <mergeCell ref="AF4:AF5"/>
    <mergeCell ref="AG4:AG5"/>
    <mergeCell ref="AA4:AA5"/>
    <mergeCell ref="AB4:AB5"/>
  </mergeCells>
  <pageMargins left="0.7" right="0.7" top="0.75" bottom="0.75" header="0" footer="0"/>
  <pageSetup scale="65" orientation="landscape"/>
  <headerFooter>
    <oddHeader>&amp;C&amp;A</oddHeader>
    <oddFooter>&amp;CPágina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000"/>
  <sheetViews>
    <sheetView workbookViewId="0"/>
  </sheetViews>
  <sheetFormatPr defaultColWidth="14.42578125" defaultRowHeight="15" customHeight="1"/>
  <cols>
    <col min="1" max="1" width="24.85546875" customWidth="1"/>
    <col min="2" max="2" width="5.42578125" customWidth="1"/>
    <col min="3" max="3" width="29.7109375" customWidth="1"/>
    <col min="4" max="4" width="30.42578125" customWidth="1"/>
    <col min="5" max="5" width="35.140625" customWidth="1"/>
    <col min="6" max="6" width="23.85546875" customWidth="1"/>
    <col min="7" max="7" width="21.140625" customWidth="1"/>
    <col min="8" max="8" width="13.140625" customWidth="1"/>
    <col min="9" max="9" width="19.140625" customWidth="1"/>
    <col min="10" max="12" width="25.5703125" hidden="1" customWidth="1"/>
    <col min="13" max="18" width="20.140625" hidden="1" customWidth="1"/>
    <col min="19" max="21" width="35.42578125" hidden="1" customWidth="1"/>
  </cols>
  <sheetData>
    <row r="1" spans="1:33" ht="26.25" customHeight="1">
      <c r="A1" s="319"/>
      <c r="B1" s="320"/>
      <c r="C1" s="81"/>
      <c r="D1" s="81"/>
      <c r="E1" s="82"/>
      <c r="F1" s="83"/>
      <c r="G1" s="83"/>
      <c r="H1" s="320"/>
      <c r="I1" s="320"/>
      <c r="J1" s="686" t="s">
        <v>10</v>
      </c>
      <c r="K1" s="666"/>
      <c r="L1" s="667"/>
      <c r="M1" s="687" t="s">
        <v>11</v>
      </c>
      <c r="N1" s="667"/>
      <c r="O1" s="687" t="s">
        <v>12</v>
      </c>
      <c r="P1" s="666"/>
      <c r="Q1" s="666"/>
      <c r="R1" s="667"/>
      <c r="S1" s="686" t="s">
        <v>13</v>
      </c>
      <c r="T1" s="666"/>
      <c r="U1" s="667"/>
      <c r="V1" s="688" t="s">
        <v>14</v>
      </c>
      <c r="W1" s="689"/>
      <c r="X1" s="689"/>
      <c r="Y1" s="689"/>
      <c r="Z1" s="689"/>
      <c r="AA1" s="686" t="s">
        <v>15</v>
      </c>
      <c r="AB1" s="666"/>
      <c r="AC1" s="667"/>
      <c r="AD1" s="687" t="s">
        <v>16</v>
      </c>
      <c r="AE1" s="666"/>
      <c r="AF1" s="666"/>
      <c r="AG1" s="667"/>
    </row>
    <row r="2" spans="1:33" ht="26.25" customHeight="1">
      <c r="A2" s="295"/>
      <c r="B2" s="209"/>
      <c r="C2" s="210"/>
      <c r="D2" s="210"/>
      <c r="E2" s="320"/>
      <c r="F2" s="83"/>
      <c r="G2" s="83"/>
      <c r="H2" s="209"/>
      <c r="I2" s="209"/>
      <c r="J2" s="690" t="s">
        <v>17</v>
      </c>
      <c r="K2" s="691"/>
      <c r="L2" s="700"/>
      <c r="M2" s="696" t="s">
        <v>18</v>
      </c>
      <c r="N2" s="700"/>
      <c r="O2" s="696" t="s">
        <v>18</v>
      </c>
      <c r="P2" s="691"/>
      <c r="Q2" s="691"/>
      <c r="R2" s="700"/>
      <c r="S2" s="690" t="s">
        <v>17</v>
      </c>
      <c r="T2" s="691"/>
      <c r="U2" s="692"/>
      <c r="V2" s="699" t="s">
        <v>19</v>
      </c>
      <c r="W2" s="691"/>
      <c r="X2" s="691"/>
      <c r="Y2" s="691"/>
      <c r="Z2" s="700"/>
      <c r="AA2" s="690" t="s">
        <v>17</v>
      </c>
      <c r="AB2" s="691"/>
      <c r="AC2" s="700"/>
      <c r="AD2" s="696" t="s">
        <v>18</v>
      </c>
      <c r="AE2" s="691"/>
      <c r="AF2" s="691"/>
      <c r="AG2" s="697"/>
    </row>
    <row r="3" spans="1:33" ht="26.25" customHeight="1">
      <c r="A3" s="295"/>
      <c r="B3" s="209"/>
      <c r="C3" s="209"/>
      <c r="D3" s="209"/>
      <c r="E3" s="209"/>
      <c r="F3" s="209"/>
      <c r="G3" s="209"/>
      <c r="H3" s="209"/>
      <c r="I3" s="209"/>
      <c r="J3" s="701"/>
      <c r="K3" s="683"/>
      <c r="L3" s="684"/>
      <c r="M3" s="701"/>
      <c r="N3" s="684"/>
      <c r="O3" s="701"/>
      <c r="P3" s="683"/>
      <c r="Q3" s="683"/>
      <c r="R3" s="684"/>
      <c r="S3" s="693"/>
      <c r="T3" s="694"/>
      <c r="U3" s="695"/>
      <c r="V3" s="701"/>
      <c r="W3" s="683"/>
      <c r="X3" s="683"/>
      <c r="Y3" s="683"/>
      <c r="Z3" s="684"/>
      <c r="AA3" s="701"/>
      <c r="AB3" s="683"/>
      <c r="AC3" s="684"/>
      <c r="AD3" s="693"/>
      <c r="AE3" s="694"/>
      <c r="AF3" s="694"/>
      <c r="AG3" s="698"/>
    </row>
    <row r="4" spans="1:33" ht="27" customHeight="1">
      <c r="A4" s="708" t="s">
        <v>264</v>
      </c>
      <c r="B4" s="711" t="s">
        <v>21</v>
      </c>
      <c r="C4" s="700"/>
      <c r="D4" s="708" t="s">
        <v>22</v>
      </c>
      <c r="E4" s="708" t="s">
        <v>23</v>
      </c>
      <c r="F4" s="708" t="s">
        <v>24</v>
      </c>
      <c r="G4" s="708" t="s">
        <v>25</v>
      </c>
      <c r="H4" s="732" t="s">
        <v>26</v>
      </c>
      <c r="I4" s="667"/>
      <c r="J4" s="671" t="s">
        <v>867</v>
      </c>
      <c r="K4" s="671" t="s">
        <v>28</v>
      </c>
      <c r="L4" s="671" t="s">
        <v>29</v>
      </c>
      <c r="M4" s="674" t="s">
        <v>30</v>
      </c>
      <c r="N4" s="674" t="s">
        <v>31</v>
      </c>
      <c r="O4" s="674" t="s">
        <v>32</v>
      </c>
      <c r="P4" s="674" t="s">
        <v>33</v>
      </c>
      <c r="Q4" s="674" t="s">
        <v>30</v>
      </c>
      <c r="R4" s="674" t="s">
        <v>31</v>
      </c>
      <c r="S4" s="671" t="s">
        <v>868</v>
      </c>
      <c r="T4" s="671" t="s">
        <v>28</v>
      </c>
      <c r="U4" s="671" t="s">
        <v>29</v>
      </c>
      <c r="V4" s="676" t="s">
        <v>35</v>
      </c>
      <c r="W4" s="667"/>
      <c r="X4" s="676" t="s">
        <v>36</v>
      </c>
      <c r="Y4" s="667"/>
      <c r="Z4" s="673" t="s">
        <v>37</v>
      </c>
      <c r="AA4" s="671" t="s">
        <v>869</v>
      </c>
      <c r="AB4" s="671" t="s">
        <v>28</v>
      </c>
      <c r="AC4" s="671" t="s">
        <v>29</v>
      </c>
      <c r="AD4" s="674" t="s">
        <v>32</v>
      </c>
      <c r="AE4" s="674" t="s">
        <v>33</v>
      </c>
      <c r="AF4" s="674" t="s">
        <v>30</v>
      </c>
      <c r="AG4" s="674" t="s">
        <v>31</v>
      </c>
    </row>
    <row r="5" spans="1:33" ht="32.25" customHeight="1">
      <c r="A5" s="672"/>
      <c r="B5" s="701"/>
      <c r="C5" s="684"/>
      <c r="D5" s="672"/>
      <c r="E5" s="672"/>
      <c r="F5" s="672"/>
      <c r="G5" s="672"/>
      <c r="H5" s="213" t="s">
        <v>458</v>
      </c>
      <c r="I5" s="213" t="s">
        <v>459</v>
      </c>
      <c r="J5" s="672"/>
      <c r="K5" s="672"/>
      <c r="L5" s="672"/>
      <c r="M5" s="672"/>
      <c r="N5" s="672"/>
      <c r="O5" s="672"/>
      <c r="P5" s="672"/>
      <c r="Q5" s="672"/>
      <c r="R5" s="672"/>
      <c r="S5" s="672"/>
      <c r="T5" s="672"/>
      <c r="U5" s="672"/>
      <c r="V5" s="14" t="s">
        <v>41</v>
      </c>
      <c r="W5" s="14" t="s">
        <v>42</v>
      </c>
      <c r="X5" s="14" t="s">
        <v>41</v>
      </c>
      <c r="Y5" s="14" t="s">
        <v>42</v>
      </c>
      <c r="Z5" s="672"/>
      <c r="AA5" s="672"/>
      <c r="AB5" s="672"/>
      <c r="AC5" s="672"/>
      <c r="AD5" s="672"/>
      <c r="AE5" s="672"/>
      <c r="AF5" s="672"/>
      <c r="AG5" s="672"/>
    </row>
    <row r="6" spans="1:33" ht="48" customHeight="1">
      <c r="A6" s="762" t="s">
        <v>870</v>
      </c>
      <c r="B6" s="321">
        <v>43466</v>
      </c>
      <c r="C6" s="238" t="s">
        <v>871</v>
      </c>
      <c r="D6" s="238" t="s">
        <v>872</v>
      </c>
      <c r="E6" s="238" t="s">
        <v>873</v>
      </c>
      <c r="F6" s="238" t="s">
        <v>874</v>
      </c>
      <c r="G6" s="238" t="s">
        <v>875</v>
      </c>
      <c r="H6" s="322">
        <v>44228</v>
      </c>
      <c r="I6" s="322">
        <v>44253</v>
      </c>
      <c r="J6" s="214"/>
      <c r="K6" s="214"/>
      <c r="L6" s="214"/>
      <c r="M6" s="89">
        <v>1</v>
      </c>
      <c r="N6" s="89">
        <v>1</v>
      </c>
      <c r="O6" s="89" t="s">
        <v>876</v>
      </c>
      <c r="P6" s="214"/>
      <c r="Q6" s="89">
        <v>0</v>
      </c>
      <c r="R6" s="89">
        <v>0</v>
      </c>
      <c r="S6" s="98"/>
      <c r="T6" s="98"/>
      <c r="U6" s="98"/>
      <c r="V6" s="685" t="s">
        <v>112</v>
      </c>
      <c r="W6" s="666"/>
      <c r="X6" s="666"/>
      <c r="Y6" s="666"/>
      <c r="Z6" s="667"/>
      <c r="AA6" s="98"/>
      <c r="AB6" s="98"/>
      <c r="AC6" s="98"/>
      <c r="AD6" s="98"/>
      <c r="AE6" s="98"/>
      <c r="AF6" s="98"/>
      <c r="AG6" s="98"/>
    </row>
    <row r="7" spans="1:33" ht="60.75" customHeight="1">
      <c r="A7" s="678"/>
      <c r="B7" s="238" t="s">
        <v>59</v>
      </c>
      <c r="C7" s="238" t="s">
        <v>877</v>
      </c>
      <c r="D7" s="238" t="s">
        <v>878</v>
      </c>
      <c r="E7" s="238" t="s">
        <v>873</v>
      </c>
      <c r="F7" s="238" t="s">
        <v>879</v>
      </c>
      <c r="G7" s="238" t="s">
        <v>875</v>
      </c>
      <c r="H7" s="323">
        <v>44228</v>
      </c>
      <c r="I7" s="323">
        <v>44286</v>
      </c>
      <c r="J7" s="214"/>
      <c r="K7" s="214"/>
      <c r="L7" s="214"/>
      <c r="M7" s="89">
        <v>2</v>
      </c>
      <c r="N7" s="89">
        <v>2</v>
      </c>
      <c r="O7" s="89" t="s">
        <v>876</v>
      </c>
      <c r="P7" s="214"/>
      <c r="Q7" s="89">
        <v>0</v>
      </c>
      <c r="R7" s="89">
        <v>0</v>
      </c>
      <c r="S7" s="98"/>
      <c r="T7" s="98"/>
      <c r="U7" s="98"/>
      <c r="V7" s="685" t="s">
        <v>112</v>
      </c>
      <c r="W7" s="666"/>
      <c r="X7" s="666"/>
      <c r="Y7" s="666"/>
      <c r="Z7" s="667"/>
      <c r="AA7" s="98"/>
      <c r="AB7" s="98"/>
      <c r="AC7" s="98"/>
      <c r="AD7" s="98"/>
      <c r="AE7" s="98"/>
      <c r="AF7" s="98"/>
      <c r="AG7" s="98"/>
    </row>
    <row r="8" spans="1:33" ht="60.75" customHeight="1">
      <c r="A8" s="678"/>
      <c r="B8" s="238" t="s">
        <v>70</v>
      </c>
      <c r="C8" s="238" t="s">
        <v>880</v>
      </c>
      <c r="D8" s="238" t="s">
        <v>881</v>
      </c>
      <c r="E8" s="238" t="s">
        <v>873</v>
      </c>
      <c r="F8" s="238" t="s">
        <v>874</v>
      </c>
      <c r="G8" s="238" t="s">
        <v>875</v>
      </c>
      <c r="H8" s="323">
        <v>44287</v>
      </c>
      <c r="I8" s="323">
        <v>44316</v>
      </c>
      <c r="J8" s="214"/>
      <c r="K8" s="214"/>
      <c r="L8" s="214"/>
      <c r="M8" s="89">
        <v>1</v>
      </c>
      <c r="N8" s="89">
        <v>1</v>
      </c>
      <c r="O8" s="89" t="s">
        <v>876</v>
      </c>
      <c r="P8" s="214"/>
      <c r="Q8" s="89">
        <v>0</v>
      </c>
      <c r="R8" s="89">
        <v>0</v>
      </c>
      <c r="S8" s="98"/>
      <c r="T8" s="98"/>
      <c r="U8" s="98"/>
      <c r="V8" s="685" t="s">
        <v>112</v>
      </c>
      <c r="W8" s="666"/>
      <c r="X8" s="666"/>
      <c r="Y8" s="666"/>
      <c r="Z8" s="667"/>
      <c r="AA8" s="98"/>
      <c r="AB8" s="98"/>
      <c r="AC8" s="98"/>
      <c r="AD8" s="98"/>
      <c r="AE8" s="98"/>
      <c r="AF8" s="98"/>
      <c r="AG8" s="98"/>
    </row>
    <row r="9" spans="1:33" ht="63.75" customHeight="1">
      <c r="A9" s="672"/>
      <c r="B9" s="321" t="s">
        <v>493</v>
      </c>
      <c r="C9" s="238" t="s">
        <v>882</v>
      </c>
      <c r="D9" s="324" t="s">
        <v>883</v>
      </c>
      <c r="E9" s="238" t="s">
        <v>873</v>
      </c>
      <c r="F9" s="238" t="s">
        <v>884</v>
      </c>
      <c r="G9" s="238" t="s">
        <v>875</v>
      </c>
      <c r="H9" s="323">
        <v>44287</v>
      </c>
      <c r="I9" s="323">
        <v>44316</v>
      </c>
      <c r="J9" s="214"/>
      <c r="K9" s="214"/>
      <c r="L9" s="214"/>
      <c r="M9" s="89">
        <v>1</v>
      </c>
      <c r="N9" s="89">
        <v>1</v>
      </c>
      <c r="O9" s="89" t="s">
        <v>876</v>
      </c>
      <c r="P9" s="214"/>
      <c r="Q9" s="89">
        <v>0</v>
      </c>
      <c r="R9" s="89">
        <v>0</v>
      </c>
      <c r="S9" s="98"/>
      <c r="T9" s="98"/>
      <c r="U9" s="98"/>
      <c r="V9" s="685" t="s">
        <v>112</v>
      </c>
      <c r="W9" s="666"/>
      <c r="X9" s="666"/>
      <c r="Y9" s="666"/>
      <c r="Z9" s="667"/>
      <c r="AA9" s="98"/>
      <c r="AB9" s="98"/>
      <c r="AC9" s="98"/>
      <c r="AD9" s="98"/>
      <c r="AE9" s="98"/>
      <c r="AF9" s="98"/>
      <c r="AG9" s="98"/>
    </row>
    <row r="10" spans="1:33" ht="146.25" customHeight="1">
      <c r="A10" s="762" t="s">
        <v>885</v>
      </c>
      <c r="B10" s="247">
        <v>43467</v>
      </c>
      <c r="C10" s="115" t="s">
        <v>886</v>
      </c>
      <c r="D10" s="89" t="s">
        <v>887</v>
      </c>
      <c r="E10" s="89" t="s">
        <v>888</v>
      </c>
      <c r="F10" s="100" t="s">
        <v>889</v>
      </c>
      <c r="G10" s="89" t="s">
        <v>875</v>
      </c>
      <c r="H10" s="325">
        <v>44197</v>
      </c>
      <c r="I10" s="326">
        <v>44561</v>
      </c>
      <c r="J10" s="214"/>
      <c r="K10" s="214"/>
      <c r="L10" s="214"/>
      <c r="M10" s="89">
        <v>0</v>
      </c>
      <c r="N10" s="89">
        <v>0</v>
      </c>
      <c r="O10" s="89" t="s">
        <v>890</v>
      </c>
      <c r="P10" s="89" t="s">
        <v>829</v>
      </c>
      <c r="Q10" s="89">
        <v>0</v>
      </c>
      <c r="R10" s="89">
        <v>0</v>
      </c>
      <c r="S10" s="327" t="s">
        <v>891</v>
      </c>
      <c r="T10" s="328" t="s">
        <v>892</v>
      </c>
      <c r="U10" s="329" t="s">
        <v>893</v>
      </c>
      <c r="V10" s="119" t="s">
        <v>57</v>
      </c>
      <c r="W10" s="89"/>
      <c r="X10" s="120" t="s">
        <v>57</v>
      </c>
      <c r="Y10" s="89"/>
      <c r="Z10" s="120" t="s">
        <v>253</v>
      </c>
      <c r="AA10" s="98"/>
      <c r="AB10" s="98"/>
      <c r="AC10" s="98"/>
      <c r="AD10" s="98"/>
      <c r="AE10" s="98"/>
      <c r="AF10" s="98"/>
      <c r="AG10" s="98"/>
    </row>
    <row r="11" spans="1:33" ht="174.75" customHeight="1">
      <c r="A11" s="678"/>
      <c r="B11" s="247" t="s">
        <v>583</v>
      </c>
      <c r="C11" s="115" t="s">
        <v>894</v>
      </c>
      <c r="D11" s="89" t="s">
        <v>895</v>
      </c>
      <c r="E11" s="89" t="s">
        <v>896</v>
      </c>
      <c r="F11" s="100" t="s">
        <v>897</v>
      </c>
      <c r="G11" s="89" t="s">
        <v>875</v>
      </c>
      <c r="H11" s="325">
        <v>44228</v>
      </c>
      <c r="I11" s="325">
        <v>44286</v>
      </c>
      <c r="J11" s="89" t="s">
        <v>898</v>
      </c>
      <c r="K11" s="89" t="s">
        <v>899</v>
      </c>
      <c r="L11" s="214"/>
      <c r="M11" s="89">
        <v>1</v>
      </c>
      <c r="N11" s="89">
        <v>1</v>
      </c>
      <c r="O11" s="89" t="s">
        <v>876</v>
      </c>
      <c r="P11" s="214"/>
      <c r="Q11" s="89">
        <v>0</v>
      </c>
      <c r="R11" s="89">
        <v>0</v>
      </c>
      <c r="S11" s="98"/>
      <c r="T11" s="98"/>
      <c r="U11" s="98"/>
      <c r="V11" s="685" t="s">
        <v>112</v>
      </c>
      <c r="W11" s="666"/>
      <c r="X11" s="666"/>
      <c r="Y11" s="666"/>
      <c r="Z11" s="667"/>
      <c r="AA11" s="98"/>
      <c r="AB11" s="98"/>
      <c r="AC11" s="98"/>
      <c r="AD11" s="98"/>
      <c r="AE11" s="98"/>
      <c r="AF11" s="98"/>
      <c r="AG11" s="98"/>
    </row>
    <row r="12" spans="1:33" ht="114.75" customHeight="1">
      <c r="A12" s="678"/>
      <c r="B12" s="330" t="s">
        <v>900</v>
      </c>
      <c r="C12" s="115" t="s">
        <v>901</v>
      </c>
      <c r="D12" s="89" t="s">
        <v>902</v>
      </c>
      <c r="E12" s="89" t="s">
        <v>903</v>
      </c>
      <c r="F12" s="100" t="s">
        <v>904</v>
      </c>
      <c r="G12" s="89" t="s">
        <v>875</v>
      </c>
      <c r="H12" s="325">
        <v>44287</v>
      </c>
      <c r="I12" s="331">
        <v>44346</v>
      </c>
      <c r="J12" s="214"/>
      <c r="K12" s="214"/>
      <c r="L12" s="214"/>
      <c r="M12" s="89">
        <v>0</v>
      </c>
      <c r="N12" s="89">
        <v>0</v>
      </c>
      <c r="O12" s="332" t="s">
        <v>905</v>
      </c>
      <c r="P12" s="332"/>
      <c r="Q12" s="303">
        <v>1</v>
      </c>
      <c r="R12" s="89">
        <v>1</v>
      </c>
      <c r="S12" s="98"/>
      <c r="T12" s="98"/>
      <c r="U12" s="98"/>
      <c r="V12" s="685" t="s">
        <v>88</v>
      </c>
      <c r="W12" s="666"/>
      <c r="X12" s="666"/>
      <c r="Y12" s="666"/>
      <c r="Z12" s="667"/>
      <c r="AA12" s="98"/>
      <c r="AB12" s="98"/>
      <c r="AC12" s="98"/>
      <c r="AD12" s="98"/>
      <c r="AE12" s="98"/>
      <c r="AF12" s="98"/>
      <c r="AG12" s="98"/>
    </row>
    <row r="13" spans="1:33" ht="114.75">
      <c r="A13" s="678"/>
      <c r="B13" s="330" t="s">
        <v>906</v>
      </c>
      <c r="C13" s="115" t="s">
        <v>907</v>
      </c>
      <c r="D13" s="89" t="s">
        <v>883</v>
      </c>
      <c r="E13" s="89" t="s">
        <v>908</v>
      </c>
      <c r="F13" s="100" t="s">
        <v>884</v>
      </c>
      <c r="G13" s="89" t="s">
        <v>875</v>
      </c>
      <c r="H13" s="325">
        <v>44348</v>
      </c>
      <c r="I13" s="325">
        <v>44377</v>
      </c>
      <c r="J13" s="214"/>
      <c r="K13" s="214"/>
      <c r="L13" s="214"/>
      <c r="M13" s="214"/>
      <c r="N13" s="214"/>
      <c r="O13" s="89" t="s">
        <v>909</v>
      </c>
      <c r="P13" s="100"/>
      <c r="Q13" s="303">
        <v>1</v>
      </c>
      <c r="R13" s="89">
        <v>1</v>
      </c>
      <c r="S13" s="98"/>
      <c r="T13" s="98"/>
      <c r="U13" s="98"/>
      <c r="V13" s="685" t="s">
        <v>88</v>
      </c>
      <c r="W13" s="666"/>
      <c r="X13" s="666"/>
      <c r="Y13" s="666"/>
      <c r="Z13" s="667"/>
      <c r="AA13" s="98"/>
      <c r="AB13" s="98"/>
      <c r="AC13" s="98"/>
      <c r="AD13" s="98"/>
      <c r="AE13" s="98"/>
      <c r="AF13" s="98"/>
      <c r="AG13" s="98"/>
    </row>
    <row r="14" spans="1:33" ht="127.5">
      <c r="A14" s="678"/>
      <c r="B14" s="330" t="s">
        <v>387</v>
      </c>
      <c r="C14" s="115" t="s">
        <v>910</v>
      </c>
      <c r="D14" s="89" t="s">
        <v>911</v>
      </c>
      <c r="E14" s="89" t="s">
        <v>912</v>
      </c>
      <c r="F14" s="100" t="s">
        <v>913</v>
      </c>
      <c r="G14" s="89" t="s">
        <v>875</v>
      </c>
      <c r="H14" s="325">
        <v>44378</v>
      </c>
      <c r="I14" s="325">
        <v>44407</v>
      </c>
      <c r="J14" s="89" t="s">
        <v>914</v>
      </c>
      <c r="K14" s="89" t="s">
        <v>915</v>
      </c>
      <c r="L14" s="214">
        <v>44343</v>
      </c>
      <c r="M14" s="214"/>
      <c r="N14" s="214"/>
      <c r="O14" s="89" t="s">
        <v>916</v>
      </c>
      <c r="P14" s="214"/>
      <c r="Q14" s="303">
        <v>1</v>
      </c>
      <c r="R14" s="89">
        <v>1</v>
      </c>
      <c r="S14" s="98"/>
      <c r="T14" s="98"/>
      <c r="U14" s="98"/>
      <c r="V14" s="685" t="s">
        <v>88</v>
      </c>
      <c r="W14" s="666"/>
      <c r="X14" s="666"/>
      <c r="Y14" s="666"/>
      <c r="Z14" s="667"/>
      <c r="AA14" s="98"/>
      <c r="AB14" s="98"/>
      <c r="AC14" s="98"/>
      <c r="AD14" s="98"/>
      <c r="AE14" s="98"/>
      <c r="AF14" s="98"/>
      <c r="AG14" s="98"/>
    </row>
    <row r="15" spans="1:33" ht="78.75" customHeight="1">
      <c r="A15" s="678"/>
      <c r="B15" s="330" t="s">
        <v>400</v>
      </c>
      <c r="C15" s="115" t="s">
        <v>917</v>
      </c>
      <c r="D15" s="89" t="s">
        <v>895</v>
      </c>
      <c r="E15" s="89" t="s">
        <v>918</v>
      </c>
      <c r="F15" s="100" t="s">
        <v>897</v>
      </c>
      <c r="G15" s="89" t="s">
        <v>875</v>
      </c>
      <c r="H15" s="325">
        <v>44393</v>
      </c>
      <c r="I15" s="325">
        <v>44439</v>
      </c>
      <c r="J15" s="333" t="s">
        <v>919</v>
      </c>
      <c r="K15" s="334" t="s">
        <v>920</v>
      </c>
      <c r="L15" s="335" t="s">
        <v>921</v>
      </c>
      <c r="M15" s="214"/>
      <c r="N15" s="214"/>
      <c r="O15" s="89" t="s">
        <v>922</v>
      </c>
      <c r="P15" s="214"/>
      <c r="Q15" s="303">
        <v>1</v>
      </c>
      <c r="R15" s="89">
        <v>1</v>
      </c>
      <c r="S15" s="98"/>
      <c r="T15" s="98"/>
      <c r="U15" s="98"/>
      <c r="V15" s="685" t="s">
        <v>88</v>
      </c>
      <c r="W15" s="666"/>
      <c r="X15" s="666"/>
      <c r="Y15" s="666"/>
      <c r="Z15" s="667"/>
      <c r="AA15" s="98"/>
      <c r="AB15" s="98"/>
      <c r="AC15" s="98"/>
      <c r="AD15" s="98"/>
      <c r="AE15" s="98"/>
      <c r="AF15" s="98"/>
      <c r="AG15" s="98"/>
    </row>
    <row r="16" spans="1:33" ht="178.5">
      <c r="A16" s="678"/>
      <c r="B16" s="336" t="s">
        <v>411</v>
      </c>
      <c r="C16" s="115" t="s">
        <v>907</v>
      </c>
      <c r="D16" s="89" t="s">
        <v>883</v>
      </c>
      <c r="E16" s="89" t="s">
        <v>908</v>
      </c>
      <c r="F16" s="100" t="s">
        <v>884</v>
      </c>
      <c r="G16" s="89" t="s">
        <v>875</v>
      </c>
      <c r="H16" s="325">
        <v>44409</v>
      </c>
      <c r="I16" s="325">
        <v>44469</v>
      </c>
      <c r="J16" s="337" t="s">
        <v>923</v>
      </c>
      <c r="K16" s="338" t="s">
        <v>924</v>
      </c>
      <c r="L16" s="339">
        <v>44434</v>
      </c>
      <c r="M16" s="214"/>
      <c r="N16" s="214"/>
      <c r="O16" s="89" t="s">
        <v>925</v>
      </c>
      <c r="P16" s="89" t="s">
        <v>926</v>
      </c>
      <c r="Q16" s="89">
        <v>0</v>
      </c>
      <c r="R16" s="89">
        <v>0</v>
      </c>
      <c r="S16" s="98"/>
      <c r="T16" s="98"/>
      <c r="U16" s="98"/>
      <c r="V16" s="740" t="s">
        <v>650</v>
      </c>
      <c r="W16" s="666"/>
      <c r="X16" s="666"/>
      <c r="Y16" s="666"/>
      <c r="Z16" s="667"/>
      <c r="AA16" s="98"/>
      <c r="AB16" s="98"/>
      <c r="AC16" s="98"/>
      <c r="AD16" s="98"/>
      <c r="AE16" s="98"/>
      <c r="AF16" s="98"/>
      <c r="AG16" s="98"/>
    </row>
    <row r="17" spans="1:33" ht="227.25" customHeight="1">
      <c r="A17" s="672"/>
      <c r="B17" s="247" t="s">
        <v>927</v>
      </c>
      <c r="C17" s="166" t="s">
        <v>928</v>
      </c>
      <c r="D17" s="195" t="s">
        <v>895</v>
      </c>
      <c r="E17" s="89" t="s">
        <v>929</v>
      </c>
      <c r="F17" s="100" t="s">
        <v>930</v>
      </c>
      <c r="G17" s="89" t="s">
        <v>875</v>
      </c>
      <c r="H17" s="325">
        <v>44414</v>
      </c>
      <c r="I17" s="326">
        <v>44477</v>
      </c>
      <c r="J17" s="214"/>
      <c r="K17" s="214"/>
      <c r="L17" s="214"/>
      <c r="M17" s="214"/>
      <c r="N17" s="214"/>
      <c r="O17" s="214"/>
      <c r="P17" s="214"/>
      <c r="Q17" s="89">
        <v>0</v>
      </c>
      <c r="R17" s="89">
        <v>0</v>
      </c>
      <c r="S17" s="328" t="s">
        <v>931</v>
      </c>
      <c r="T17" s="328" t="s">
        <v>932</v>
      </c>
      <c r="U17" s="340" t="s">
        <v>933</v>
      </c>
      <c r="V17" s="119" t="s">
        <v>57</v>
      </c>
      <c r="W17" s="89"/>
      <c r="X17" s="120" t="s">
        <v>57</v>
      </c>
      <c r="Y17" s="89"/>
      <c r="Z17" s="120" t="s">
        <v>253</v>
      </c>
      <c r="AA17" s="98"/>
      <c r="AB17" s="98"/>
      <c r="AC17" s="98"/>
      <c r="AD17" s="98"/>
      <c r="AE17" s="98"/>
      <c r="AF17" s="98"/>
      <c r="AG17" s="98"/>
    </row>
    <row r="18" spans="1:33" ht="110.25" customHeight="1">
      <c r="A18" s="762" t="s">
        <v>934</v>
      </c>
      <c r="B18" s="99" t="s">
        <v>90</v>
      </c>
      <c r="C18" s="115" t="s">
        <v>935</v>
      </c>
      <c r="D18" s="89" t="s">
        <v>936</v>
      </c>
      <c r="E18" s="89" t="s">
        <v>929</v>
      </c>
      <c r="F18" s="100" t="s">
        <v>937</v>
      </c>
      <c r="G18" s="89" t="s">
        <v>875</v>
      </c>
      <c r="H18" s="325">
        <v>44477</v>
      </c>
      <c r="I18" s="326">
        <v>44498</v>
      </c>
      <c r="J18" s="214"/>
      <c r="K18" s="214"/>
      <c r="L18" s="214"/>
      <c r="M18" s="214"/>
      <c r="N18" s="214"/>
      <c r="O18" s="214"/>
      <c r="P18" s="214"/>
      <c r="Q18" s="89">
        <v>0</v>
      </c>
      <c r="R18" s="89">
        <v>0</v>
      </c>
      <c r="S18" s="328" t="s">
        <v>938</v>
      </c>
      <c r="T18" s="328" t="s">
        <v>939</v>
      </c>
      <c r="U18" s="328" t="s">
        <v>940</v>
      </c>
      <c r="V18" s="119" t="s">
        <v>57</v>
      </c>
      <c r="W18" s="89"/>
      <c r="X18" s="120" t="s">
        <v>57</v>
      </c>
      <c r="Y18" s="89"/>
      <c r="Z18" s="120" t="s">
        <v>253</v>
      </c>
      <c r="AA18" s="98"/>
      <c r="AB18" s="98"/>
      <c r="AC18" s="98"/>
      <c r="AD18" s="98"/>
      <c r="AE18" s="98"/>
      <c r="AF18" s="98"/>
      <c r="AG18" s="98"/>
    </row>
    <row r="19" spans="1:33" ht="50.25" customHeight="1">
      <c r="A19" s="678"/>
      <c r="B19" s="99" t="s">
        <v>104</v>
      </c>
      <c r="C19" s="115" t="s">
        <v>941</v>
      </c>
      <c r="D19" s="89" t="s">
        <v>942</v>
      </c>
      <c r="E19" s="89" t="s">
        <v>908</v>
      </c>
      <c r="F19" s="89" t="s">
        <v>943</v>
      </c>
      <c r="G19" s="89" t="s">
        <v>875</v>
      </c>
      <c r="H19" s="325">
        <v>44502</v>
      </c>
      <c r="I19" s="326">
        <v>44512</v>
      </c>
      <c r="J19" s="214"/>
      <c r="K19" s="214"/>
      <c r="L19" s="214"/>
      <c r="M19" s="214"/>
      <c r="N19" s="214"/>
      <c r="O19" s="214"/>
      <c r="P19" s="214"/>
      <c r="Q19" s="89">
        <v>0</v>
      </c>
      <c r="R19" s="89">
        <v>0</v>
      </c>
      <c r="S19" s="98"/>
      <c r="T19" s="98"/>
      <c r="U19" s="98"/>
      <c r="V19" s="682" t="s">
        <v>69</v>
      </c>
      <c r="W19" s="683"/>
      <c r="X19" s="683"/>
      <c r="Y19" s="683"/>
      <c r="Z19" s="684"/>
      <c r="AA19" s="222"/>
      <c r="AB19" s="222"/>
      <c r="AC19" s="222"/>
      <c r="AD19" s="98"/>
      <c r="AE19" s="98"/>
      <c r="AF19" s="98"/>
      <c r="AG19" s="98"/>
    </row>
    <row r="20" spans="1:33" ht="60.75" customHeight="1">
      <c r="A20" s="672"/>
      <c r="B20" s="99" t="s">
        <v>113</v>
      </c>
      <c r="C20" s="115" t="s">
        <v>944</v>
      </c>
      <c r="D20" s="3" t="s">
        <v>945</v>
      </c>
      <c r="E20" s="89" t="s">
        <v>946</v>
      </c>
      <c r="F20" s="89" t="s">
        <v>947</v>
      </c>
      <c r="G20" s="89" t="s">
        <v>875</v>
      </c>
      <c r="H20" s="325">
        <v>44516</v>
      </c>
      <c r="I20" s="326">
        <v>44530</v>
      </c>
      <c r="J20" s="214"/>
      <c r="K20" s="214"/>
      <c r="L20" s="214"/>
      <c r="M20" s="214"/>
      <c r="N20" s="214"/>
      <c r="O20" s="214"/>
      <c r="P20" s="214"/>
      <c r="Q20" s="89">
        <v>0</v>
      </c>
      <c r="R20" s="89">
        <v>0</v>
      </c>
      <c r="S20" s="98"/>
      <c r="T20" s="98"/>
      <c r="U20" s="98"/>
      <c r="V20" s="682" t="s">
        <v>69</v>
      </c>
      <c r="W20" s="683"/>
      <c r="X20" s="683"/>
      <c r="Y20" s="683"/>
      <c r="Z20" s="684"/>
      <c r="AA20" s="222"/>
      <c r="AB20" s="222"/>
      <c r="AC20" s="222"/>
      <c r="AD20" s="98"/>
      <c r="AE20" s="98"/>
      <c r="AF20" s="98"/>
      <c r="AG20" s="98"/>
    </row>
    <row r="21" spans="1:33" ht="32.25" customHeight="1">
      <c r="A21" s="1"/>
      <c r="B21" s="1"/>
      <c r="C21" s="1"/>
      <c r="D21" s="1"/>
      <c r="E21" s="1"/>
      <c r="F21" s="1"/>
      <c r="G21" s="281"/>
      <c r="H21" s="1"/>
      <c r="I21" s="1"/>
      <c r="J21" s="82"/>
      <c r="K21" s="82"/>
      <c r="L21" s="82"/>
      <c r="M21" s="312">
        <f t="shared" ref="M21:N21" si="0">SUM(M6:M20)</f>
        <v>6</v>
      </c>
      <c r="N21" s="312">
        <f t="shared" si="0"/>
        <v>6</v>
      </c>
      <c r="O21" s="82"/>
      <c r="P21" s="82"/>
      <c r="Q21" s="312">
        <f t="shared" ref="Q21:R21" si="1">SUM(Q6:Q20)</f>
        <v>4</v>
      </c>
      <c r="R21" s="312">
        <f t="shared" si="1"/>
        <v>4</v>
      </c>
    </row>
    <row r="22" spans="1:33" ht="32.25" customHeight="1">
      <c r="A22" s="1"/>
      <c r="B22" s="1"/>
      <c r="C22" s="1"/>
      <c r="D22" s="1"/>
      <c r="E22" s="1"/>
      <c r="F22" s="1"/>
      <c r="G22" s="281"/>
      <c r="H22" s="1"/>
      <c r="I22" s="1"/>
      <c r="J22" s="82"/>
      <c r="K22" s="82"/>
      <c r="L22" s="82"/>
      <c r="M22" s="761">
        <f>N21/M21</f>
        <v>1</v>
      </c>
      <c r="N22" s="667"/>
      <c r="O22" s="82"/>
      <c r="P22" s="82"/>
      <c r="Q22" s="761">
        <f>R21/Q21</f>
        <v>1</v>
      </c>
      <c r="R22" s="667"/>
    </row>
    <row r="23" spans="1:33" ht="12.75" customHeight="1">
      <c r="A23" s="1"/>
      <c r="B23" s="1"/>
      <c r="C23" s="1"/>
      <c r="D23" s="1"/>
      <c r="E23" s="1"/>
      <c r="F23" s="1"/>
      <c r="G23" s="281"/>
      <c r="H23" s="1"/>
      <c r="I23" s="1"/>
      <c r="J23" s="82"/>
      <c r="K23" s="82"/>
      <c r="L23" s="82"/>
      <c r="M23" s="210"/>
      <c r="N23" s="210"/>
      <c r="O23" s="82"/>
      <c r="P23" s="82"/>
      <c r="Q23" s="82"/>
      <c r="R23" s="82"/>
    </row>
    <row r="24" spans="1:33" ht="12.75" customHeight="1">
      <c r="A24" s="1"/>
      <c r="B24" s="1"/>
      <c r="C24" s="1"/>
      <c r="D24" s="1"/>
      <c r="E24" s="1"/>
      <c r="F24" s="1"/>
      <c r="G24" s="281"/>
      <c r="H24" s="1"/>
      <c r="I24" s="1"/>
      <c r="J24" s="82"/>
      <c r="K24" s="82"/>
      <c r="L24" s="82"/>
      <c r="M24" s="210"/>
      <c r="N24" s="210"/>
      <c r="O24" s="82"/>
      <c r="P24" s="82"/>
      <c r="Q24" s="82"/>
      <c r="R24" s="82"/>
    </row>
    <row r="25" spans="1:33" ht="12.75" customHeight="1">
      <c r="A25" s="1"/>
      <c r="B25" s="1"/>
      <c r="C25" s="1"/>
      <c r="D25" s="1"/>
      <c r="E25" s="1"/>
      <c r="F25" s="1"/>
      <c r="G25" s="281"/>
      <c r="H25" s="1"/>
      <c r="I25" s="1"/>
      <c r="J25" s="82"/>
      <c r="K25" s="82"/>
      <c r="L25" s="82"/>
      <c r="M25" s="210"/>
      <c r="N25" s="210"/>
      <c r="O25" s="82"/>
      <c r="P25" s="82"/>
      <c r="Q25" s="82"/>
      <c r="R25" s="82"/>
    </row>
    <row r="26" spans="1:33" ht="12.75" customHeight="1">
      <c r="A26" s="1"/>
      <c r="B26" s="1"/>
      <c r="C26" s="1"/>
      <c r="D26" s="1"/>
      <c r="E26" s="1"/>
      <c r="F26" s="1"/>
      <c r="G26" s="281"/>
      <c r="H26" s="1"/>
      <c r="I26" s="1"/>
      <c r="J26" s="82"/>
      <c r="K26" s="82"/>
      <c r="L26" s="82"/>
      <c r="M26" s="210"/>
      <c r="N26" s="210"/>
      <c r="O26" s="82"/>
      <c r="P26" s="82"/>
      <c r="Q26" s="82"/>
      <c r="R26" s="82"/>
    </row>
    <row r="27" spans="1:33" ht="12.75" customHeight="1">
      <c r="A27" s="1"/>
      <c r="B27" s="1"/>
      <c r="C27" s="1"/>
      <c r="D27" s="1"/>
      <c r="E27" s="1"/>
      <c r="F27" s="1"/>
      <c r="G27" s="281"/>
      <c r="H27" s="1"/>
      <c r="I27" s="1"/>
      <c r="J27" s="82"/>
      <c r="K27" s="82"/>
      <c r="L27" s="82"/>
      <c r="M27" s="210"/>
      <c r="N27" s="210"/>
      <c r="O27" s="82"/>
      <c r="P27" s="82"/>
      <c r="Q27" s="82"/>
      <c r="R27" s="82"/>
    </row>
    <row r="28" spans="1:33" ht="12.75" customHeight="1">
      <c r="A28" s="1"/>
      <c r="B28" s="1"/>
      <c r="C28" s="1"/>
      <c r="D28" s="1"/>
      <c r="E28" s="1"/>
      <c r="F28" s="1"/>
      <c r="G28" s="281"/>
      <c r="H28" s="1"/>
      <c r="I28" s="1"/>
      <c r="J28" s="82"/>
      <c r="K28" s="82"/>
      <c r="L28" s="82"/>
      <c r="M28" s="210"/>
      <c r="N28" s="210"/>
      <c r="O28" s="82"/>
      <c r="P28" s="82"/>
      <c r="Q28" s="82"/>
      <c r="R28" s="82"/>
    </row>
    <row r="29" spans="1:33" ht="12.75" customHeight="1">
      <c r="A29" s="1"/>
      <c r="B29" s="1"/>
      <c r="C29" s="1"/>
      <c r="D29" s="1"/>
      <c r="E29" s="1"/>
      <c r="F29" s="1"/>
      <c r="G29" s="281"/>
      <c r="H29" s="1"/>
      <c r="I29" s="1"/>
      <c r="J29" s="82"/>
      <c r="K29" s="82"/>
      <c r="L29" s="82"/>
      <c r="M29" s="210"/>
      <c r="N29" s="210"/>
      <c r="O29" s="82"/>
      <c r="P29" s="82"/>
      <c r="Q29" s="82"/>
      <c r="R29" s="82"/>
    </row>
    <row r="30" spans="1:33" ht="12.75" customHeight="1">
      <c r="A30" s="1"/>
      <c r="B30" s="1"/>
      <c r="C30" s="1"/>
      <c r="D30" s="1"/>
      <c r="E30" s="1"/>
      <c r="F30" s="1"/>
      <c r="G30" s="281"/>
      <c r="H30" s="1"/>
      <c r="I30" s="1"/>
      <c r="J30" s="82"/>
      <c r="K30" s="82"/>
      <c r="L30" s="82"/>
      <c r="M30" s="210"/>
      <c r="N30" s="210"/>
      <c r="O30" s="82"/>
      <c r="P30" s="82"/>
      <c r="Q30" s="82"/>
      <c r="R30" s="82"/>
    </row>
    <row r="31" spans="1:33" ht="12.75" customHeight="1">
      <c r="A31" s="1"/>
      <c r="B31" s="1"/>
      <c r="C31" s="1"/>
      <c r="D31" s="1"/>
      <c r="E31" s="1"/>
      <c r="F31" s="1"/>
      <c r="G31" s="281"/>
      <c r="H31" s="1"/>
      <c r="I31" s="1"/>
      <c r="J31" s="82"/>
      <c r="K31" s="82"/>
      <c r="L31" s="82"/>
      <c r="M31" s="210"/>
      <c r="N31" s="210"/>
      <c r="O31" s="82"/>
      <c r="P31" s="82"/>
      <c r="Q31" s="82"/>
      <c r="R31" s="82"/>
    </row>
    <row r="32" spans="1:33" ht="12.75" customHeight="1">
      <c r="A32" s="1"/>
      <c r="B32" s="1"/>
      <c r="C32" s="1"/>
      <c r="D32" s="1"/>
      <c r="E32" s="1"/>
      <c r="F32" s="1"/>
      <c r="G32" s="281"/>
      <c r="H32" s="1"/>
      <c r="I32" s="1"/>
      <c r="J32" s="82"/>
      <c r="K32" s="82"/>
      <c r="L32" s="82"/>
      <c r="M32" s="210"/>
      <c r="N32" s="210"/>
      <c r="O32" s="82"/>
      <c r="P32" s="82"/>
      <c r="Q32" s="82"/>
      <c r="R32" s="82"/>
    </row>
    <row r="33" spans="1:18" ht="12.75" customHeight="1">
      <c r="A33" s="1"/>
      <c r="B33" s="1"/>
      <c r="C33" s="1"/>
      <c r="D33" s="1"/>
      <c r="E33" s="1"/>
      <c r="F33" s="1"/>
      <c r="G33" s="281"/>
      <c r="H33" s="1"/>
      <c r="I33" s="1"/>
      <c r="J33" s="82"/>
      <c r="K33" s="82"/>
      <c r="L33" s="82"/>
      <c r="M33" s="210"/>
      <c r="N33" s="210"/>
      <c r="O33" s="82"/>
      <c r="P33" s="82"/>
      <c r="Q33" s="82"/>
      <c r="R33" s="82"/>
    </row>
    <row r="34" spans="1:18" ht="12.75" customHeight="1">
      <c r="A34" s="1"/>
      <c r="B34" s="1"/>
      <c r="C34" s="1"/>
      <c r="D34" s="1"/>
      <c r="E34" s="1"/>
      <c r="F34" s="1"/>
      <c r="G34" s="281"/>
      <c r="H34" s="1"/>
      <c r="I34" s="1"/>
      <c r="J34" s="82"/>
      <c r="K34" s="82"/>
      <c r="L34" s="82"/>
      <c r="M34" s="210"/>
      <c r="N34" s="210"/>
      <c r="O34" s="82"/>
      <c r="P34" s="82"/>
      <c r="Q34" s="82"/>
      <c r="R34" s="82"/>
    </row>
    <row r="35" spans="1:18" ht="12.75" customHeight="1">
      <c r="A35" s="1"/>
      <c r="B35" s="1"/>
      <c r="C35" s="1"/>
      <c r="D35" s="1"/>
      <c r="E35" s="1"/>
      <c r="F35" s="1"/>
      <c r="G35" s="281"/>
      <c r="H35" s="1"/>
      <c r="I35" s="1"/>
      <c r="J35" s="82"/>
      <c r="K35" s="82"/>
      <c r="L35" s="82"/>
      <c r="M35" s="210"/>
      <c r="N35" s="210"/>
      <c r="O35" s="82"/>
      <c r="P35" s="82"/>
      <c r="Q35" s="82"/>
      <c r="R35" s="82"/>
    </row>
    <row r="36" spans="1:18" ht="12.75" customHeight="1">
      <c r="A36" s="1"/>
      <c r="B36" s="1"/>
      <c r="C36" s="1"/>
      <c r="D36" s="1"/>
      <c r="E36" s="1"/>
      <c r="F36" s="1"/>
      <c r="G36" s="281"/>
      <c r="H36" s="1"/>
      <c r="I36" s="1"/>
      <c r="J36" s="82"/>
      <c r="K36" s="82"/>
      <c r="L36" s="82"/>
      <c r="M36" s="210"/>
      <c r="N36" s="210"/>
      <c r="O36" s="82"/>
      <c r="P36" s="82"/>
      <c r="Q36" s="82"/>
      <c r="R36" s="82"/>
    </row>
    <row r="37" spans="1:18" ht="12.75" customHeight="1">
      <c r="A37" s="1"/>
      <c r="B37" s="1"/>
      <c r="C37" s="1"/>
      <c r="D37" s="1"/>
      <c r="E37" s="1"/>
      <c r="F37" s="1"/>
      <c r="G37" s="281"/>
      <c r="H37" s="1"/>
      <c r="I37" s="1"/>
      <c r="J37" s="82"/>
      <c r="K37" s="82"/>
      <c r="L37" s="82"/>
      <c r="M37" s="210"/>
      <c r="N37" s="210"/>
      <c r="O37" s="82"/>
      <c r="P37" s="82"/>
      <c r="Q37" s="82"/>
      <c r="R37" s="82"/>
    </row>
    <row r="38" spans="1:18" ht="12.75" customHeight="1">
      <c r="A38" s="1"/>
      <c r="B38" s="1"/>
      <c r="C38" s="1"/>
      <c r="D38" s="1"/>
      <c r="E38" s="1"/>
      <c r="F38" s="1"/>
      <c r="G38" s="281"/>
      <c r="H38" s="1"/>
      <c r="I38" s="1"/>
      <c r="J38" s="82"/>
      <c r="K38" s="82"/>
      <c r="L38" s="82"/>
      <c r="M38" s="210"/>
      <c r="N38" s="210"/>
      <c r="O38" s="82"/>
      <c r="P38" s="82"/>
      <c r="Q38" s="82"/>
      <c r="R38" s="82"/>
    </row>
    <row r="39" spans="1:18" ht="12.75" customHeight="1">
      <c r="A39" s="1"/>
      <c r="B39" s="1"/>
      <c r="C39" s="1"/>
      <c r="D39" s="1"/>
      <c r="E39" s="1"/>
      <c r="F39" s="1"/>
      <c r="G39" s="281"/>
      <c r="H39" s="1"/>
      <c r="I39" s="1"/>
      <c r="J39" s="82"/>
      <c r="K39" s="82"/>
      <c r="L39" s="82"/>
      <c r="M39" s="210"/>
      <c r="N39" s="210"/>
      <c r="O39" s="82"/>
      <c r="P39" s="82"/>
      <c r="Q39" s="82"/>
      <c r="R39" s="82"/>
    </row>
    <row r="40" spans="1:18" ht="12.75" customHeight="1">
      <c r="A40" s="1"/>
      <c r="B40" s="1"/>
      <c r="C40" s="1"/>
      <c r="D40" s="1"/>
      <c r="E40" s="1"/>
      <c r="F40" s="1"/>
      <c r="G40" s="281"/>
      <c r="H40" s="1"/>
      <c r="I40" s="1"/>
      <c r="J40" s="82"/>
      <c r="K40" s="82"/>
      <c r="L40" s="82"/>
      <c r="M40" s="210"/>
      <c r="N40" s="210"/>
      <c r="O40" s="82"/>
      <c r="P40" s="82"/>
      <c r="Q40" s="82"/>
      <c r="R40" s="82"/>
    </row>
    <row r="41" spans="1:18" ht="12.75" customHeight="1">
      <c r="A41" s="1"/>
      <c r="B41" s="1"/>
      <c r="C41" s="1"/>
      <c r="D41" s="1"/>
      <c r="E41" s="1"/>
      <c r="F41" s="1"/>
      <c r="G41" s="281"/>
      <c r="H41" s="1"/>
      <c r="I41" s="1"/>
      <c r="J41" s="82"/>
      <c r="K41" s="82"/>
      <c r="L41" s="82"/>
      <c r="M41" s="210"/>
      <c r="N41" s="210"/>
      <c r="O41" s="82"/>
      <c r="P41" s="82"/>
      <c r="Q41" s="82"/>
      <c r="R41" s="82"/>
    </row>
    <row r="42" spans="1:18" ht="12.75" customHeight="1">
      <c r="A42" s="1"/>
      <c r="B42" s="1"/>
      <c r="C42" s="1"/>
      <c r="D42" s="1"/>
      <c r="E42" s="1"/>
      <c r="F42" s="1"/>
      <c r="G42" s="281"/>
      <c r="H42" s="1"/>
      <c r="I42" s="1"/>
      <c r="J42" s="82"/>
      <c r="K42" s="82"/>
      <c r="L42" s="82"/>
      <c r="M42" s="210"/>
      <c r="N42" s="210"/>
      <c r="O42" s="82"/>
      <c r="P42" s="82"/>
      <c r="Q42" s="82"/>
      <c r="R42" s="82"/>
    </row>
    <row r="43" spans="1:18" ht="12.75" customHeight="1">
      <c r="A43" s="1"/>
      <c r="B43" s="1"/>
      <c r="C43" s="1"/>
      <c r="D43" s="1"/>
      <c r="E43" s="1"/>
      <c r="F43" s="1"/>
      <c r="G43" s="281"/>
      <c r="H43" s="1"/>
      <c r="I43" s="1"/>
      <c r="J43" s="82"/>
      <c r="K43" s="82"/>
      <c r="L43" s="82"/>
      <c r="M43" s="210"/>
      <c r="N43" s="210"/>
      <c r="O43" s="82"/>
      <c r="P43" s="82"/>
      <c r="Q43" s="82"/>
      <c r="R43" s="82"/>
    </row>
    <row r="44" spans="1:18" ht="12.75" customHeight="1">
      <c r="A44" s="1"/>
      <c r="B44" s="1"/>
      <c r="C44" s="1"/>
      <c r="D44" s="1"/>
      <c r="E44" s="1"/>
      <c r="F44" s="1"/>
      <c r="G44" s="281"/>
      <c r="H44" s="1"/>
      <c r="I44" s="1"/>
      <c r="J44" s="82"/>
      <c r="K44" s="82"/>
      <c r="L44" s="82"/>
      <c r="M44" s="210"/>
      <c r="N44" s="210"/>
      <c r="O44" s="82"/>
      <c r="P44" s="82"/>
      <c r="Q44" s="82"/>
      <c r="R44" s="82"/>
    </row>
    <row r="45" spans="1:18" ht="12.75" customHeight="1">
      <c r="A45" s="1"/>
      <c r="B45" s="1"/>
      <c r="C45" s="1"/>
      <c r="D45" s="1"/>
      <c r="E45" s="1"/>
      <c r="F45" s="1"/>
      <c r="G45" s="281"/>
      <c r="H45" s="1"/>
      <c r="I45" s="1"/>
      <c r="J45" s="82"/>
      <c r="K45" s="82"/>
      <c r="L45" s="82"/>
      <c r="M45" s="210"/>
      <c r="N45" s="210"/>
      <c r="O45" s="82"/>
      <c r="P45" s="82"/>
      <c r="Q45" s="82"/>
      <c r="R45" s="82"/>
    </row>
    <row r="46" spans="1:18" ht="12.75" customHeight="1">
      <c r="A46" s="1"/>
      <c r="B46" s="1"/>
      <c r="C46" s="1"/>
      <c r="D46" s="1"/>
      <c r="E46" s="1"/>
      <c r="F46" s="1"/>
      <c r="G46" s="281"/>
      <c r="H46" s="1"/>
      <c r="I46" s="1"/>
      <c r="J46" s="82"/>
      <c r="K46" s="82"/>
      <c r="L46" s="82"/>
      <c r="M46" s="210"/>
      <c r="N46" s="210"/>
      <c r="O46" s="82"/>
      <c r="P46" s="82"/>
      <c r="Q46" s="82"/>
      <c r="R46" s="82"/>
    </row>
    <row r="47" spans="1:18" ht="12.75" customHeight="1">
      <c r="A47" s="1"/>
      <c r="B47" s="1"/>
      <c r="C47" s="1"/>
      <c r="D47" s="1"/>
      <c r="E47" s="1"/>
      <c r="F47" s="1"/>
      <c r="G47" s="281"/>
      <c r="H47" s="1"/>
      <c r="I47" s="1"/>
      <c r="J47" s="82"/>
      <c r="K47" s="82"/>
      <c r="L47" s="82"/>
      <c r="M47" s="210"/>
      <c r="N47" s="210"/>
      <c r="O47" s="82"/>
      <c r="P47" s="82"/>
      <c r="Q47" s="82"/>
      <c r="R47" s="82"/>
    </row>
    <row r="48" spans="1:18" ht="12.75" customHeight="1">
      <c r="A48" s="1"/>
      <c r="B48" s="1"/>
      <c r="C48" s="1"/>
      <c r="D48" s="1"/>
      <c r="E48" s="1"/>
      <c r="F48" s="1"/>
      <c r="G48" s="281"/>
      <c r="H48" s="1"/>
      <c r="I48" s="1"/>
      <c r="J48" s="82"/>
      <c r="K48" s="82"/>
      <c r="L48" s="82"/>
      <c r="M48" s="210"/>
      <c r="N48" s="210"/>
      <c r="O48" s="82"/>
      <c r="P48" s="82"/>
      <c r="Q48" s="82"/>
      <c r="R48" s="82"/>
    </row>
    <row r="49" spans="1:18" ht="12.75" customHeight="1">
      <c r="A49" s="1"/>
      <c r="B49" s="1"/>
      <c r="C49" s="1"/>
      <c r="D49" s="1"/>
      <c r="E49" s="1"/>
      <c r="F49" s="1"/>
      <c r="G49" s="281"/>
      <c r="H49" s="1"/>
      <c r="I49" s="1"/>
      <c r="J49" s="82"/>
      <c r="K49" s="82"/>
      <c r="L49" s="82"/>
      <c r="M49" s="210"/>
      <c r="N49" s="210"/>
      <c r="O49" s="82"/>
      <c r="P49" s="82"/>
      <c r="Q49" s="82"/>
      <c r="R49" s="82"/>
    </row>
    <row r="50" spans="1:18" ht="12.75" customHeight="1">
      <c r="A50" s="1"/>
      <c r="B50" s="1"/>
      <c r="C50" s="1"/>
      <c r="D50" s="1"/>
      <c r="E50" s="1"/>
      <c r="F50" s="1"/>
      <c r="G50" s="281"/>
      <c r="H50" s="1"/>
      <c r="I50" s="1"/>
      <c r="J50" s="82"/>
      <c r="K50" s="82"/>
      <c r="L50" s="82"/>
      <c r="M50" s="210"/>
      <c r="N50" s="210"/>
      <c r="O50" s="82"/>
      <c r="P50" s="82"/>
      <c r="Q50" s="82"/>
      <c r="R50" s="82"/>
    </row>
    <row r="51" spans="1:18" ht="12.75" customHeight="1">
      <c r="A51" s="1"/>
      <c r="B51" s="1"/>
      <c r="C51" s="1"/>
      <c r="D51" s="1"/>
      <c r="E51" s="1"/>
      <c r="F51" s="1"/>
      <c r="G51" s="281"/>
      <c r="H51" s="1"/>
      <c r="I51" s="1"/>
      <c r="J51" s="82"/>
      <c r="K51" s="82"/>
      <c r="L51" s="82"/>
      <c r="M51" s="210"/>
      <c r="N51" s="210"/>
      <c r="O51" s="82"/>
      <c r="P51" s="82"/>
      <c r="Q51" s="82"/>
      <c r="R51" s="82"/>
    </row>
    <row r="52" spans="1:18" ht="12.75" customHeight="1">
      <c r="A52" s="1"/>
      <c r="B52" s="1"/>
      <c r="C52" s="1"/>
      <c r="D52" s="1"/>
      <c r="E52" s="1"/>
      <c r="F52" s="1"/>
      <c r="G52" s="281"/>
      <c r="H52" s="1"/>
      <c r="I52" s="1"/>
      <c r="J52" s="82"/>
      <c r="K52" s="82"/>
      <c r="L52" s="82"/>
      <c r="M52" s="210"/>
      <c r="N52" s="210"/>
      <c r="O52" s="82"/>
      <c r="P52" s="82"/>
      <c r="Q52" s="82"/>
      <c r="R52" s="82"/>
    </row>
    <row r="53" spans="1:18" ht="12.75" customHeight="1">
      <c r="A53" s="1"/>
      <c r="B53" s="1"/>
      <c r="C53" s="1"/>
      <c r="D53" s="1"/>
      <c r="E53" s="1"/>
      <c r="F53" s="1"/>
      <c r="G53" s="281"/>
      <c r="H53" s="1"/>
      <c r="I53" s="1"/>
      <c r="J53" s="82"/>
      <c r="K53" s="82"/>
      <c r="L53" s="82"/>
      <c r="M53" s="210"/>
      <c r="N53" s="210"/>
      <c r="O53" s="82"/>
      <c r="P53" s="82"/>
      <c r="Q53" s="82"/>
      <c r="R53" s="82"/>
    </row>
    <row r="54" spans="1:18" ht="12.75" customHeight="1">
      <c r="A54" s="1"/>
      <c r="B54" s="1"/>
      <c r="C54" s="1"/>
      <c r="D54" s="1"/>
      <c r="E54" s="1"/>
      <c r="F54" s="1"/>
      <c r="G54" s="281"/>
      <c r="H54" s="1"/>
      <c r="I54" s="1"/>
      <c r="J54" s="82"/>
      <c r="K54" s="82"/>
      <c r="L54" s="82"/>
      <c r="M54" s="210"/>
      <c r="N54" s="210"/>
      <c r="O54" s="82"/>
      <c r="P54" s="82"/>
      <c r="Q54" s="82"/>
      <c r="R54" s="82"/>
    </row>
    <row r="55" spans="1:18" ht="12.75" customHeight="1">
      <c r="A55" s="1"/>
      <c r="B55" s="1"/>
      <c r="C55" s="1"/>
      <c r="D55" s="1"/>
      <c r="E55" s="1"/>
      <c r="F55" s="1"/>
      <c r="G55" s="281"/>
      <c r="H55" s="1"/>
      <c r="I55" s="1"/>
      <c r="J55" s="82"/>
      <c r="K55" s="82"/>
      <c r="L55" s="82"/>
      <c r="M55" s="210"/>
      <c r="N55" s="210"/>
      <c r="O55" s="82"/>
      <c r="P55" s="82"/>
      <c r="Q55" s="82"/>
      <c r="R55" s="82"/>
    </row>
    <row r="56" spans="1:18" ht="12.75" customHeight="1">
      <c r="A56" s="1"/>
      <c r="B56" s="1"/>
      <c r="C56" s="1"/>
      <c r="D56" s="1"/>
      <c r="E56" s="1"/>
      <c r="F56" s="1"/>
      <c r="G56" s="281"/>
      <c r="H56" s="1"/>
      <c r="I56" s="1"/>
      <c r="J56" s="82"/>
      <c r="K56" s="82"/>
      <c r="L56" s="82"/>
      <c r="M56" s="210"/>
      <c r="N56" s="210"/>
      <c r="O56" s="82"/>
      <c r="P56" s="82"/>
      <c r="Q56" s="82"/>
      <c r="R56" s="82"/>
    </row>
    <row r="57" spans="1:18" ht="12.75" customHeight="1">
      <c r="A57" s="1"/>
      <c r="B57" s="1"/>
      <c r="C57" s="1"/>
      <c r="D57" s="1"/>
      <c r="E57" s="1"/>
      <c r="F57" s="1"/>
      <c r="G57" s="281"/>
      <c r="H57" s="1"/>
      <c r="I57" s="1"/>
      <c r="J57" s="82"/>
      <c r="K57" s="82"/>
      <c r="L57" s="82"/>
      <c r="M57" s="210"/>
      <c r="N57" s="210"/>
      <c r="O57" s="82"/>
      <c r="P57" s="82"/>
      <c r="Q57" s="82"/>
      <c r="R57" s="82"/>
    </row>
    <row r="58" spans="1:18" ht="12.75" customHeight="1">
      <c r="A58" s="1"/>
      <c r="B58" s="1"/>
      <c r="C58" s="1"/>
      <c r="D58" s="1"/>
      <c r="E58" s="1"/>
      <c r="F58" s="1"/>
      <c r="G58" s="281"/>
      <c r="H58" s="1"/>
      <c r="I58" s="1"/>
      <c r="J58" s="82"/>
      <c r="K58" s="82"/>
      <c r="L58" s="82"/>
      <c r="M58" s="210"/>
      <c r="N58" s="210"/>
      <c r="O58" s="82"/>
      <c r="P58" s="82"/>
      <c r="Q58" s="82"/>
      <c r="R58" s="82"/>
    </row>
    <row r="59" spans="1:18" ht="12.75" customHeight="1">
      <c r="A59" s="1"/>
      <c r="B59" s="1"/>
      <c r="C59" s="1"/>
      <c r="D59" s="1"/>
      <c r="E59" s="1"/>
      <c r="F59" s="1"/>
      <c r="G59" s="281"/>
      <c r="H59" s="1"/>
      <c r="I59" s="1"/>
      <c r="J59" s="82"/>
      <c r="K59" s="82"/>
      <c r="L59" s="82"/>
      <c r="M59" s="210"/>
      <c r="N59" s="210"/>
      <c r="O59" s="82"/>
      <c r="P59" s="82"/>
      <c r="Q59" s="82"/>
      <c r="R59" s="82"/>
    </row>
    <row r="60" spans="1:18" ht="12.75" customHeight="1">
      <c r="A60" s="1"/>
      <c r="B60" s="1"/>
      <c r="C60" s="1"/>
      <c r="D60" s="1"/>
      <c r="E60" s="1"/>
      <c r="F60" s="1"/>
      <c r="G60" s="281"/>
      <c r="H60" s="1"/>
      <c r="I60" s="1"/>
      <c r="J60" s="82"/>
      <c r="K60" s="82"/>
      <c r="L60" s="82"/>
      <c r="M60" s="210"/>
      <c r="N60" s="210"/>
      <c r="O60" s="82"/>
      <c r="P60" s="82"/>
      <c r="Q60" s="82"/>
      <c r="R60" s="82"/>
    </row>
    <row r="61" spans="1:18" ht="12.75" customHeight="1">
      <c r="A61" s="1"/>
      <c r="B61" s="1"/>
      <c r="C61" s="1"/>
      <c r="D61" s="1"/>
      <c r="E61" s="1"/>
      <c r="F61" s="1"/>
      <c r="G61" s="281"/>
      <c r="H61" s="1"/>
      <c r="I61" s="1"/>
      <c r="J61" s="82"/>
      <c r="K61" s="82"/>
      <c r="L61" s="82"/>
      <c r="M61" s="210"/>
      <c r="N61" s="210"/>
      <c r="O61" s="82"/>
      <c r="P61" s="82"/>
      <c r="Q61" s="82"/>
      <c r="R61" s="82"/>
    </row>
    <row r="62" spans="1:18" ht="12.75" customHeight="1">
      <c r="A62" s="1"/>
      <c r="B62" s="1"/>
      <c r="C62" s="1"/>
      <c r="D62" s="1"/>
      <c r="E62" s="1"/>
      <c r="F62" s="1"/>
      <c r="G62" s="281"/>
      <c r="H62" s="1"/>
      <c r="I62" s="1"/>
      <c r="J62" s="82"/>
      <c r="K62" s="82"/>
      <c r="L62" s="82"/>
      <c r="M62" s="210"/>
      <c r="N62" s="210"/>
      <c r="O62" s="82"/>
      <c r="P62" s="82"/>
      <c r="Q62" s="82"/>
      <c r="R62" s="82"/>
    </row>
    <row r="63" spans="1:18" ht="12.75" customHeight="1">
      <c r="A63" s="1"/>
      <c r="B63" s="1"/>
      <c r="C63" s="1"/>
      <c r="D63" s="1"/>
      <c r="E63" s="1"/>
      <c r="F63" s="1"/>
      <c r="G63" s="281"/>
      <c r="H63" s="1"/>
      <c r="I63" s="1"/>
      <c r="J63" s="82"/>
      <c r="K63" s="82"/>
      <c r="L63" s="82"/>
      <c r="M63" s="210"/>
      <c r="N63" s="210"/>
      <c r="O63" s="82"/>
      <c r="P63" s="82"/>
      <c r="Q63" s="82"/>
      <c r="R63" s="82"/>
    </row>
    <row r="64" spans="1:18" ht="12.75" customHeight="1">
      <c r="A64" s="1"/>
      <c r="B64" s="1"/>
      <c r="C64" s="1"/>
      <c r="D64" s="1"/>
      <c r="E64" s="1"/>
      <c r="F64" s="1"/>
      <c r="G64" s="281"/>
      <c r="H64" s="1"/>
      <c r="I64" s="1"/>
      <c r="J64" s="82"/>
      <c r="K64" s="82"/>
      <c r="L64" s="82"/>
      <c r="M64" s="210"/>
      <c r="N64" s="210"/>
      <c r="O64" s="82"/>
      <c r="P64" s="82"/>
      <c r="Q64" s="82"/>
      <c r="R64" s="82"/>
    </row>
    <row r="65" spans="1:18" ht="12.75" customHeight="1">
      <c r="A65" s="1"/>
      <c r="B65" s="1"/>
      <c r="C65" s="1"/>
      <c r="D65" s="1"/>
      <c r="E65" s="1"/>
      <c r="F65" s="1"/>
      <c r="G65" s="281"/>
      <c r="H65" s="1"/>
      <c r="I65" s="1"/>
      <c r="J65" s="82"/>
      <c r="K65" s="82"/>
      <c r="L65" s="82"/>
      <c r="M65" s="210"/>
      <c r="N65" s="210"/>
      <c r="O65" s="82"/>
      <c r="P65" s="82"/>
      <c r="Q65" s="82"/>
      <c r="R65" s="82"/>
    </row>
    <row r="66" spans="1:18" ht="12.75" customHeight="1">
      <c r="A66" s="1"/>
      <c r="B66" s="1"/>
      <c r="C66" s="1"/>
      <c r="D66" s="1"/>
      <c r="E66" s="1"/>
      <c r="F66" s="1"/>
      <c r="G66" s="281"/>
      <c r="H66" s="1"/>
      <c r="I66" s="1"/>
      <c r="J66" s="82"/>
      <c r="K66" s="82"/>
      <c r="L66" s="82"/>
      <c r="M66" s="210"/>
      <c r="N66" s="210"/>
      <c r="O66" s="82"/>
      <c r="P66" s="82"/>
      <c r="Q66" s="82"/>
      <c r="R66" s="82"/>
    </row>
    <row r="67" spans="1:18" ht="12.75" customHeight="1">
      <c r="A67" s="1"/>
      <c r="B67" s="1"/>
      <c r="C67" s="1"/>
      <c r="D67" s="1"/>
      <c r="E67" s="1"/>
      <c r="F67" s="1"/>
      <c r="G67" s="281"/>
      <c r="H67" s="1"/>
      <c r="I67" s="1"/>
      <c r="J67" s="82"/>
      <c r="K67" s="82"/>
      <c r="L67" s="82"/>
      <c r="M67" s="210"/>
      <c r="N67" s="210"/>
      <c r="O67" s="82"/>
      <c r="P67" s="82"/>
      <c r="Q67" s="82"/>
      <c r="R67" s="82"/>
    </row>
    <row r="68" spans="1:18" ht="12.75" customHeight="1">
      <c r="A68" s="1"/>
      <c r="B68" s="1"/>
      <c r="C68" s="1"/>
      <c r="D68" s="1"/>
      <c r="E68" s="1"/>
      <c r="F68" s="1"/>
      <c r="G68" s="281"/>
      <c r="H68" s="1"/>
      <c r="I68" s="1"/>
      <c r="J68" s="82"/>
      <c r="K68" s="82"/>
      <c r="L68" s="82"/>
      <c r="M68" s="210"/>
      <c r="N68" s="210"/>
      <c r="O68" s="82"/>
      <c r="P68" s="82"/>
      <c r="Q68" s="82"/>
      <c r="R68" s="82"/>
    </row>
    <row r="69" spans="1:18" ht="12.75" customHeight="1">
      <c r="A69" s="1"/>
      <c r="B69" s="1"/>
      <c r="C69" s="1"/>
      <c r="D69" s="1"/>
      <c r="E69" s="1"/>
      <c r="F69" s="1"/>
      <c r="G69" s="281"/>
      <c r="H69" s="1"/>
      <c r="I69" s="1"/>
      <c r="J69" s="82"/>
      <c r="K69" s="82"/>
      <c r="L69" s="82"/>
      <c r="M69" s="210"/>
      <c r="N69" s="210"/>
      <c r="O69" s="82"/>
      <c r="P69" s="82"/>
      <c r="Q69" s="82"/>
      <c r="R69" s="82"/>
    </row>
    <row r="70" spans="1:18" ht="12.75" customHeight="1">
      <c r="A70" s="1"/>
      <c r="B70" s="1"/>
      <c r="C70" s="1"/>
      <c r="D70" s="1"/>
      <c r="E70" s="1"/>
      <c r="F70" s="1"/>
      <c r="G70" s="281"/>
      <c r="H70" s="1"/>
      <c r="I70" s="1"/>
      <c r="J70" s="82"/>
      <c r="K70" s="82"/>
      <c r="L70" s="82"/>
      <c r="M70" s="210"/>
      <c r="N70" s="210"/>
      <c r="O70" s="82"/>
      <c r="P70" s="82"/>
      <c r="Q70" s="82"/>
      <c r="R70" s="82"/>
    </row>
    <row r="71" spans="1:18" ht="12.75" customHeight="1">
      <c r="A71" s="1"/>
      <c r="B71" s="1"/>
      <c r="C71" s="1"/>
      <c r="D71" s="1"/>
      <c r="E71" s="1"/>
      <c r="F71" s="1"/>
      <c r="G71" s="281"/>
      <c r="H71" s="1"/>
      <c r="I71" s="1"/>
      <c r="J71" s="82"/>
      <c r="K71" s="82"/>
      <c r="L71" s="82"/>
      <c r="M71" s="210"/>
      <c r="N71" s="210"/>
      <c r="O71" s="82"/>
      <c r="P71" s="82"/>
      <c r="Q71" s="82"/>
      <c r="R71" s="82"/>
    </row>
    <row r="72" spans="1:18" ht="12.75" customHeight="1">
      <c r="A72" s="1"/>
      <c r="B72" s="1"/>
      <c r="C72" s="1"/>
      <c r="D72" s="1"/>
      <c r="E72" s="1"/>
      <c r="F72" s="1"/>
      <c r="G72" s="281"/>
      <c r="H72" s="1"/>
      <c r="I72" s="1"/>
      <c r="J72" s="82"/>
      <c r="K72" s="82"/>
      <c r="L72" s="82"/>
      <c r="M72" s="210"/>
      <c r="N72" s="210"/>
      <c r="O72" s="82"/>
      <c r="P72" s="82"/>
      <c r="Q72" s="82"/>
      <c r="R72" s="82"/>
    </row>
    <row r="73" spans="1:18" ht="12.75" customHeight="1">
      <c r="A73" s="1"/>
      <c r="B73" s="1"/>
      <c r="C73" s="1"/>
      <c r="D73" s="1"/>
      <c r="E73" s="1"/>
      <c r="F73" s="1"/>
      <c r="G73" s="281"/>
      <c r="H73" s="1"/>
      <c r="I73" s="1"/>
      <c r="J73" s="82"/>
      <c r="K73" s="82"/>
      <c r="L73" s="82"/>
      <c r="M73" s="210"/>
      <c r="N73" s="210"/>
      <c r="O73" s="82"/>
      <c r="P73" s="82"/>
      <c r="Q73" s="82"/>
      <c r="R73" s="82"/>
    </row>
    <row r="74" spans="1:18" ht="12.75" customHeight="1">
      <c r="A74" s="1"/>
      <c r="B74" s="1"/>
      <c r="C74" s="1"/>
      <c r="D74" s="1"/>
      <c r="E74" s="1"/>
      <c r="F74" s="1"/>
      <c r="G74" s="281"/>
      <c r="H74" s="1"/>
      <c r="I74" s="1"/>
      <c r="J74" s="82"/>
      <c r="K74" s="82"/>
      <c r="L74" s="82"/>
      <c r="M74" s="210"/>
      <c r="N74" s="210"/>
      <c r="O74" s="82"/>
      <c r="P74" s="82"/>
      <c r="Q74" s="82"/>
      <c r="R74" s="82"/>
    </row>
    <row r="75" spans="1:18" ht="12.75" customHeight="1">
      <c r="A75" s="1"/>
      <c r="B75" s="1"/>
      <c r="C75" s="1"/>
      <c r="D75" s="1"/>
      <c r="E75" s="1"/>
      <c r="F75" s="1"/>
      <c r="G75" s="281"/>
      <c r="H75" s="1"/>
      <c r="I75" s="1"/>
      <c r="J75" s="82"/>
      <c r="K75" s="82"/>
      <c r="L75" s="82"/>
      <c r="M75" s="210"/>
      <c r="N75" s="210"/>
      <c r="O75" s="82"/>
      <c r="P75" s="82"/>
      <c r="Q75" s="82"/>
      <c r="R75" s="82"/>
    </row>
    <row r="76" spans="1:18" ht="12.75" customHeight="1">
      <c r="A76" s="1"/>
      <c r="B76" s="1"/>
      <c r="C76" s="1"/>
      <c r="D76" s="1"/>
      <c r="E76" s="1"/>
      <c r="F76" s="1"/>
      <c r="G76" s="281"/>
      <c r="H76" s="1"/>
      <c r="I76" s="1"/>
      <c r="J76" s="82"/>
      <c r="K76" s="82"/>
      <c r="L76" s="82"/>
      <c r="M76" s="210"/>
      <c r="N76" s="210"/>
      <c r="O76" s="82"/>
      <c r="P76" s="82"/>
      <c r="Q76" s="82"/>
      <c r="R76" s="82"/>
    </row>
    <row r="77" spans="1:18" ht="12.75" customHeight="1">
      <c r="A77" s="1"/>
      <c r="B77" s="1"/>
      <c r="C77" s="1"/>
      <c r="D77" s="1"/>
      <c r="E77" s="1"/>
      <c r="F77" s="1"/>
      <c r="G77" s="281"/>
      <c r="H77" s="1"/>
      <c r="I77" s="1"/>
      <c r="J77" s="82"/>
      <c r="K77" s="82"/>
      <c r="L77" s="82"/>
      <c r="M77" s="210"/>
      <c r="N77" s="210"/>
      <c r="O77" s="82"/>
      <c r="P77" s="82"/>
      <c r="Q77" s="82"/>
      <c r="R77" s="82"/>
    </row>
    <row r="78" spans="1:18" ht="12.75" customHeight="1">
      <c r="A78" s="1"/>
      <c r="B78" s="1"/>
      <c r="C78" s="1"/>
      <c r="D78" s="1"/>
      <c r="E78" s="1"/>
      <c r="F78" s="1"/>
      <c r="G78" s="281"/>
      <c r="H78" s="1"/>
      <c r="I78" s="1"/>
      <c r="J78" s="82"/>
      <c r="K78" s="82"/>
      <c r="L78" s="82"/>
      <c r="M78" s="210"/>
      <c r="N78" s="210"/>
      <c r="O78" s="82"/>
      <c r="P78" s="82"/>
      <c r="Q78" s="82"/>
      <c r="R78" s="82"/>
    </row>
    <row r="79" spans="1:18" ht="12.75" customHeight="1">
      <c r="A79" s="1"/>
      <c r="B79" s="1"/>
      <c r="C79" s="1"/>
      <c r="D79" s="1"/>
      <c r="E79" s="1"/>
      <c r="F79" s="1"/>
      <c r="G79" s="281"/>
      <c r="H79" s="1"/>
      <c r="I79" s="1"/>
      <c r="J79" s="82"/>
      <c r="K79" s="82"/>
      <c r="L79" s="82"/>
      <c r="M79" s="210"/>
      <c r="N79" s="210"/>
      <c r="O79" s="82"/>
      <c r="P79" s="82"/>
      <c r="Q79" s="82"/>
      <c r="R79" s="82"/>
    </row>
    <row r="80" spans="1:18" ht="12.75" customHeight="1">
      <c r="A80" s="1"/>
      <c r="B80" s="1"/>
      <c r="C80" s="1"/>
      <c r="D80" s="1"/>
      <c r="E80" s="1"/>
      <c r="F80" s="1"/>
      <c r="G80" s="281"/>
      <c r="H80" s="1"/>
      <c r="I80" s="1"/>
      <c r="J80" s="82"/>
      <c r="K80" s="82"/>
      <c r="L80" s="82"/>
      <c r="M80" s="210"/>
      <c r="N80" s="210"/>
      <c r="O80" s="82"/>
      <c r="P80" s="82"/>
      <c r="Q80" s="82"/>
      <c r="R80" s="82"/>
    </row>
    <row r="81" spans="1:18" ht="12.75" customHeight="1">
      <c r="A81" s="1"/>
      <c r="B81" s="1"/>
      <c r="C81" s="1"/>
      <c r="D81" s="1"/>
      <c r="E81" s="1"/>
      <c r="F81" s="1"/>
      <c r="G81" s="281"/>
      <c r="H81" s="1"/>
      <c r="I81" s="1"/>
      <c r="J81" s="82"/>
      <c r="K81" s="82"/>
      <c r="L81" s="82"/>
      <c r="M81" s="210"/>
      <c r="N81" s="210"/>
      <c r="O81" s="82"/>
      <c r="P81" s="82"/>
      <c r="Q81" s="82"/>
      <c r="R81" s="82"/>
    </row>
    <row r="82" spans="1:18" ht="12.75" customHeight="1">
      <c r="A82" s="1"/>
      <c r="B82" s="1"/>
      <c r="C82" s="1"/>
      <c r="D82" s="1"/>
      <c r="E82" s="1"/>
      <c r="F82" s="1"/>
      <c r="G82" s="281"/>
      <c r="H82" s="1"/>
      <c r="I82" s="1"/>
      <c r="J82" s="82"/>
      <c r="K82" s="82"/>
      <c r="L82" s="82"/>
      <c r="M82" s="210"/>
      <c r="N82" s="210"/>
      <c r="O82" s="82"/>
      <c r="P82" s="82"/>
      <c r="Q82" s="82"/>
      <c r="R82" s="82"/>
    </row>
    <row r="83" spans="1:18" ht="12.75" customHeight="1">
      <c r="A83" s="1"/>
      <c r="B83" s="1"/>
      <c r="C83" s="1"/>
      <c r="D83" s="1"/>
      <c r="E83" s="1"/>
      <c r="F83" s="1"/>
      <c r="G83" s="281"/>
      <c r="H83" s="1"/>
      <c r="I83" s="1"/>
      <c r="J83" s="82"/>
      <c r="K83" s="82"/>
      <c r="L83" s="82"/>
      <c r="M83" s="210"/>
      <c r="N83" s="210"/>
      <c r="O83" s="82"/>
      <c r="P83" s="82"/>
      <c r="Q83" s="82"/>
      <c r="R83" s="82"/>
    </row>
    <row r="84" spans="1:18" ht="12.75" customHeight="1">
      <c r="A84" s="1"/>
      <c r="B84" s="1"/>
      <c r="C84" s="1"/>
      <c r="D84" s="1"/>
      <c r="E84" s="1"/>
      <c r="F84" s="1"/>
      <c r="G84" s="281"/>
      <c r="H84" s="1"/>
      <c r="I84" s="1"/>
      <c r="J84" s="82"/>
      <c r="K84" s="82"/>
      <c r="L84" s="82"/>
      <c r="M84" s="210"/>
      <c r="N84" s="210"/>
      <c r="O84" s="82"/>
      <c r="P84" s="82"/>
      <c r="Q84" s="82"/>
      <c r="R84" s="82"/>
    </row>
    <row r="85" spans="1:18" ht="12.75" customHeight="1">
      <c r="A85" s="1"/>
      <c r="B85" s="1"/>
      <c r="C85" s="1"/>
      <c r="D85" s="1"/>
      <c r="E85" s="1"/>
      <c r="F85" s="1"/>
      <c r="G85" s="281"/>
      <c r="H85" s="1"/>
      <c r="I85" s="1"/>
      <c r="J85" s="82"/>
      <c r="K85" s="82"/>
      <c r="L85" s="82"/>
      <c r="M85" s="210"/>
      <c r="N85" s="210"/>
      <c r="O85" s="82"/>
      <c r="P85" s="82"/>
      <c r="Q85" s="82"/>
      <c r="R85" s="82"/>
    </row>
    <row r="86" spans="1:18" ht="12.75" customHeight="1">
      <c r="A86" s="1"/>
      <c r="B86" s="1"/>
      <c r="C86" s="1"/>
      <c r="D86" s="1"/>
      <c r="E86" s="1"/>
      <c r="F86" s="1"/>
      <c r="G86" s="281"/>
      <c r="H86" s="1"/>
      <c r="I86" s="1"/>
      <c r="J86" s="82"/>
      <c r="K86" s="82"/>
      <c r="L86" s="82"/>
      <c r="M86" s="210"/>
      <c r="N86" s="210"/>
      <c r="O86" s="82"/>
      <c r="P86" s="82"/>
      <c r="Q86" s="82"/>
      <c r="R86" s="82"/>
    </row>
    <row r="87" spans="1:18" ht="12.75" customHeight="1">
      <c r="A87" s="1"/>
      <c r="B87" s="1"/>
      <c r="C87" s="1"/>
      <c r="D87" s="1"/>
      <c r="E87" s="1"/>
      <c r="F87" s="1"/>
      <c r="G87" s="281"/>
      <c r="H87" s="1"/>
      <c r="I87" s="1"/>
      <c r="J87" s="82"/>
      <c r="K87" s="82"/>
      <c r="L87" s="82"/>
      <c r="M87" s="210"/>
      <c r="N87" s="210"/>
      <c r="O87" s="82"/>
      <c r="P87" s="82"/>
      <c r="Q87" s="82"/>
      <c r="R87" s="82"/>
    </row>
    <row r="88" spans="1:18" ht="12.75" customHeight="1">
      <c r="A88" s="1"/>
      <c r="B88" s="1"/>
      <c r="C88" s="1"/>
      <c r="D88" s="1"/>
      <c r="E88" s="1"/>
      <c r="F88" s="1"/>
      <c r="G88" s="281"/>
      <c r="H88" s="1"/>
      <c r="I88" s="1"/>
      <c r="J88" s="82"/>
      <c r="K88" s="82"/>
      <c r="L88" s="82"/>
      <c r="M88" s="210"/>
      <c r="N88" s="210"/>
      <c r="O88" s="82"/>
      <c r="P88" s="82"/>
      <c r="Q88" s="82"/>
      <c r="R88" s="82"/>
    </row>
    <row r="89" spans="1:18" ht="12.75" customHeight="1">
      <c r="A89" s="1"/>
      <c r="B89" s="1"/>
      <c r="C89" s="1"/>
      <c r="D89" s="1"/>
      <c r="E89" s="1"/>
      <c r="F89" s="1"/>
      <c r="G89" s="281"/>
      <c r="H89" s="1"/>
      <c r="I89" s="1"/>
      <c r="J89" s="82"/>
      <c r="K89" s="82"/>
      <c r="L89" s="82"/>
      <c r="M89" s="210"/>
      <c r="N89" s="210"/>
      <c r="O89" s="82"/>
      <c r="P89" s="82"/>
      <c r="Q89" s="82"/>
      <c r="R89" s="82"/>
    </row>
    <row r="90" spans="1:18" ht="12.75" customHeight="1">
      <c r="A90" s="1"/>
      <c r="B90" s="1"/>
      <c r="C90" s="1"/>
      <c r="D90" s="1"/>
      <c r="E90" s="1"/>
      <c r="F90" s="1"/>
      <c r="G90" s="281"/>
      <c r="H90" s="1"/>
      <c r="I90" s="1"/>
      <c r="J90" s="82"/>
      <c r="K90" s="82"/>
      <c r="L90" s="82"/>
      <c r="M90" s="210"/>
      <c r="N90" s="210"/>
      <c r="O90" s="82"/>
      <c r="P90" s="82"/>
      <c r="Q90" s="82"/>
      <c r="R90" s="82"/>
    </row>
    <row r="91" spans="1:18" ht="12.75" customHeight="1">
      <c r="A91" s="1"/>
      <c r="B91" s="1"/>
      <c r="C91" s="1"/>
      <c r="D91" s="1"/>
      <c r="E91" s="1"/>
      <c r="F91" s="1"/>
      <c r="G91" s="281"/>
      <c r="H91" s="1"/>
      <c r="I91" s="1"/>
      <c r="J91" s="82"/>
      <c r="K91" s="82"/>
      <c r="L91" s="82"/>
      <c r="M91" s="210"/>
      <c r="N91" s="210"/>
      <c r="O91" s="82"/>
      <c r="P91" s="82"/>
      <c r="Q91" s="82"/>
      <c r="R91" s="82"/>
    </row>
    <row r="92" spans="1:18" ht="12.75" customHeight="1">
      <c r="A92" s="1"/>
      <c r="B92" s="1"/>
      <c r="C92" s="1"/>
      <c r="D92" s="1"/>
      <c r="E92" s="1"/>
      <c r="F92" s="1"/>
      <c r="G92" s="281"/>
      <c r="H92" s="1"/>
      <c r="I92" s="1"/>
      <c r="J92" s="82"/>
      <c r="K92" s="82"/>
      <c r="L92" s="82"/>
      <c r="M92" s="210"/>
      <c r="N92" s="210"/>
      <c r="O92" s="82"/>
      <c r="P92" s="82"/>
      <c r="Q92" s="82"/>
      <c r="R92" s="82"/>
    </row>
    <row r="93" spans="1:18" ht="12.75" customHeight="1">
      <c r="A93" s="1"/>
      <c r="B93" s="1"/>
      <c r="C93" s="1"/>
      <c r="D93" s="1"/>
      <c r="E93" s="1"/>
      <c r="F93" s="1"/>
      <c r="G93" s="281"/>
      <c r="H93" s="1"/>
      <c r="I93" s="1"/>
      <c r="J93" s="82"/>
      <c r="K93" s="82"/>
      <c r="L93" s="82"/>
      <c r="M93" s="210"/>
      <c r="N93" s="210"/>
      <c r="O93" s="82"/>
      <c r="P93" s="82"/>
      <c r="Q93" s="82"/>
      <c r="R93" s="82"/>
    </row>
    <row r="94" spans="1:18" ht="12.75" customHeight="1">
      <c r="A94" s="1"/>
      <c r="B94" s="1"/>
      <c r="C94" s="1"/>
      <c r="D94" s="1"/>
      <c r="E94" s="1"/>
      <c r="F94" s="1"/>
      <c r="G94" s="281"/>
      <c r="H94" s="1"/>
      <c r="I94" s="1"/>
      <c r="J94" s="82"/>
      <c r="K94" s="82"/>
      <c r="L94" s="82"/>
      <c r="M94" s="210"/>
      <c r="N94" s="210"/>
      <c r="O94" s="82"/>
      <c r="P94" s="82"/>
      <c r="Q94" s="82"/>
      <c r="R94" s="82"/>
    </row>
    <row r="95" spans="1:18" ht="12.75" customHeight="1">
      <c r="A95" s="1"/>
      <c r="B95" s="1"/>
      <c r="C95" s="1"/>
      <c r="D95" s="1"/>
      <c r="E95" s="1"/>
      <c r="F95" s="1"/>
      <c r="G95" s="281"/>
      <c r="H95" s="1"/>
      <c r="I95" s="1"/>
      <c r="J95" s="82"/>
      <c r="K95" s="82"/>
      <c r="L95" s="82"/>
      <c r="M95" s="210"/>
      <c r="N95" s="210"/>
      <c r="O95" s="82"/>
      <c r="P95" s="82"/>
      <c r="Q95" s="82"/>
      <c r="R95" s="82"/>
    </row>
    <row r="96" spans="1:18" ht="12.75" customHeight="1">
      <c r="A96" s="1"/>
      <c r="B96" s="1"/>
      <c r="C96" s="1"/>
      <c r="D96" s="1"/>
      <c r="E96" s="1"/>
      <c r="F96" s="1"/>
      <c r="G96" s="281"/>
      <c r="H96" s="1"/>
      <c r="I96" s="1"/>
      <c r="J96" s="82"/>
      <c r="K96" s="82"/>
      <c r="L96" s="82"/>
      <c r="M96" s="210"/>
      <c r="N96" s="210"/>
      <c r="O96" s="82"/>
      <c r="P96" s="82"/>
      <c r="Q96" s="82"/>
      <c r="R96" s="82"/>
    </row>
    <row r="97" spans="1:18" ht="12.75" customHeight="1">
      <c r="A97" s="1"/>
      <c r="B97" s="1"/>
      <c r="C97" s="1"/>
      <c r="D97" s="1"/>
      <c r="E97" s="1"/>
      <c r="F97" s="1"/>
      <c r="G97" s="281"/>
      <c r="H97" s="1"/>
      <c r="I97" s="1"/>
      <c r="J97" s="82"/>
      <c r="K97" s="82"/>
      <c r="L97" s="82"/>
      <c r="M97" s="210"/>
      <c r="N97" s="210"/>
      <c r="O97" s="82"/>
      <c r="P97" s="82"/>
      <c r="Q97" s="82"/>
      <c r="R97" s="82"/>
    </row>
    <row r="98" spans="1:18" ht="12.75" customHeight="1">
      <c r="A98" s="1"/>
      <c r="B98" s="1"/>
      <c r="C98" s="1"/>
      <c r="D98" s="1"/>
      <c r="E98" s="1"/>
      <c r="F98" s="1"/>
      <c r="G98" s="281"/>
      <c r="H98" s="1"/>
      <c r="I98" s="1"/>
      <c r="J98" s="82"/>
      <c r="K98" s="82"/>
      <c r="L98" s="82"/>
      <c r="M98" s="210"/>
      <c r="N98" s="210"/>
      <c r="O98" s="82"/>
      <c r="P98" s="82"/>
      <c r="Q98" s="82"/>
      <c r="R98" s="82"/>
    </row>
    <row r="99" spans="1:18" ht="12.75" customHeight="1">
      <c r="A99" s="1"/>
      <c r="B99" s="1"/>
      <c r="C99" s="1"/>
      <c r="D99" s="1"/>
      <c r="E99" s="1"/>
      <c r="F99" s="1"/>
      <c r="G99" s="281"/>
      <c r="H99" s="1"/>
      <c r="I99" s="1"/>
      <c r="J99" s="82"/>
      <c r="K99" s="82"/>
      <c r="L99" s="82"/>
      <c r="M99" s="210"/>
      <c r="N99" s="210"/>
      <c r="O99" s="82"/>
      <c r="P99" s="82"/>
      <c r="Q99" s="82"/>
      <c r="R99" s="82"/>
    </row>
    <row r="100" spans="1:18" ht="12.75" customHeight="1">
      <c r="A100" s="1"/>
      <c r="B100" s="1"/>
      <c r="C100" s="1"/>
      <c r="D100" s="1"/>
      <c r="E100" s="1"/>
      <c r="F100" s="1"/>
      <c r="G100" s="281"/>
      <c r="H100" s="1"/>
      <c r="I100" s="1"/>
      <c r="J100" s="82"/>
      <c r="K100" s="82"/>
      <c r="L100" s="82"/>
      <c r="M100" s="210"/>
      <c r="N100" s="210"/>
      <c r="O100" s="82"/>
      <c r="P100" s="82"/>
      <c r="Q100" s="82"/>
      <c r="R100" s="82"/>
    </row>
    <row r="101" spans="1:18" ht="12.75" customHeight="1">
      <c r="A101" s="1"/>
      <c r="B101" s="1"/>
      <c r="C101" s="1"/>
      <c r="D101" s="1"/>
      <c r="E101" s="1"/>
      <c r="F101" s="1"/>
      <c r="G101" s="281"/>
      <c r="H101" s="1"/>
      <c r="I101" s="1"/>
      <c r="J101" s="82"/>
      <c r="K101" s="82"/>
      <c r="L101" s="82"/>
      <c r="M101" s="210"/>
      <c r="N101" s="210"/>
      <c r="O101" s="82"/>
      <c r="P101" s="82"/>
      <c r="Q101" s="82"/>
      <c r="R101" s="82"/>
    </row>
    <row r="102" spans="1:18" ht="12.75" customHeight="1">
      <c r="A102" s="1"/>
      <c r="B102" s="1"/>
      <c r="C102" s="1"/>
      <c r="D102" s="1"/>
      <c r="E102" s="1"/>
      <c r="F102" s="1"/>
      <c r="G102" s="281"/>
      <c r="H102" s="1"/>
      <c r="I102" s="1"/>
      <c r="J102" s="82"/>
      <c r="K102" s="82"/>
      <c r="L102" s="82"/>
      <c r="M102" s="210"/>
      <c r="N102" s="210"/>
      <c r="O102" s="82"/>
      <c r="P102" s="82"/>
      <c r="Q102" s="82"/>
      <c r="R102" s="82"/>
    </row>
    <row r="103" spans="1:18" ht="12.75" customHeight="1">
      <c r="A103" s="1"/>
      <c r="B103" s="1"/>
      <c r="C103" s="1"/>
      <c r="D103" s="1"/>
      <c r="E103" s="1"/>
      <c r="F103" s="1"/>
      <c r="G103" s="281"/>
      <c r="H103" s="1"/>
      <c r="I103" s="1"/>
      <c r="J103" s="82"/>
      <c r="K103" s="82"/>
      <c r="L103" s="82"/>
      <c r="M103" s="210"/>
      <c r="N103" s="210"/>
      <c r="O103" s="82"/>
      <c r="P103" s="82"/>
      <c r="Q103" s="82"/>
      <c r="R103" s="82"/>
    </row>
    <row r="104" spans="1:18" ht="12.75" customHeight="1">
      <c r="A104" s="1"/>
      <c r="B104" s="1"/>
      <c r="C104" s="1"/>
      <c r="D104" s="1"/>
      <c r="E104" s="1"/>
      <c r="F104" s="1"/>
      <c r="G104" s="281"/>
      <c r="H104" s="1"/>
      <c r="I104" s="1"/>
      <c r="J104" s="82"/>
      <c r="K104" s="82"/>
      <c r="L104" s="82"/>
      <c r="M104" s="210"/>
      <c r="N104" s="210"/>
      <c r="O104" s="82"/>
      <c r="P104" s="82"/>
      <c r="Q104" s="82"/>
      <c r="R104" s="82"/>
    </row>
    <row r="105" spans="1:18" ht="12.75" customHeight="1">
      <c r="A105" s="1"/>
      <c r="B105" s="1"/>
      <c r="C105" s="1"/>
      <c r="D105" s="1"/>
      <c r="E105" s="1"/>
      <c r="F105" s="1"/>
      <c r="G105" s="281"/>
      <c r="H105" s="1"/>
      <c r="I105" s="1"/>
      <c r="J105" s="82"/>
      <c r="K105" s="82"/>
      <c r="L105" s="82"/>
      <c r="M105" s="210"/>
      <c r="N105" s="210"/>
      <c r="O105" s="82"/>
      <c r="P105" s="82"/>
      <c r="Q105" s="82"/>
      <c r="R105" s="82"/>
    </row>
    <row r="106" spans="1:18" ht="12.75" customHeight="1">
      <c r="A106" s="1"/>
      <c r="B106" s="1"/>
      <c r="C106" s="1"/>
      <c r="D106" s="1"/>
      <c r="E106" s="1"/>
      <c r="F106" s="1"/>
      <c r="G106" s="281"/>
      <c r="H106" s="1"/>
      <c r="I106" s="1"/>
      <c r="J106" s="82"/>
      <c r="K106" s="82"/>
      <c r="L106" s="82"/>
      <c r="M106" s="210"/>
      <c r="N106" s="210"/>
      <c r="O106" s="82"/>
      <c r="P106" s="82"/>
      <c r="Q106" s="82"/>
      <c r="R106" s="82"/>
    </row>
    <row r="107" spans="1:18" ht="12.75" customHeight="1">
      <c r="A107" s="1"/>
      <c r="B107" s="1"/>
      <c r="C107" s="1"/>
      <c r="D107" s="1"/>
      <c r="E107" s="1"/>
      <c r="F107" s="1"/>
      <c r="G107" s="281"/>
      <c r="H107" s="1"/>
      <c r="I107" s="1"/>
      <c r="J107" s="82"/>
      <c r="K107" s="82"/>
      <c r="L107" s="82"/>
      <c r="M107" s="210"/>
      <c r="N107" s="210"/>
      <c r="O107" s="82"/>
      <c r="P107" s="82"/>
      <c r="Q107" s="82"/>
      <c r="R107" s="82"/>
    </row>
    <row r="108" spans="1:18" ht="12.75" customHeight="1">
      <c r="A108" s="1"/>
      <c r="B108" s="1"/>
      <c r="C108" s="1"/>
      <c r="D108" s="1"/>
      <c r="E108" s="1"/>
      <c r="F108" s="1"/>
      <c r="G108" s="281"/>
      <c r="H108" s="1"/>
      <c r="I108" s="1"/>
      <c r="J108" s="82"/>
      <c r="K108" s="82"/>
      <c r="L108" s="82"/>
      <c r="M108" s="210"/>
      <c r="N108" s="210"/>
      <c r="O108" s="82"/>
      <c r="P108" s="82"/>
      <c r="Q108" s="82"/>
      <c r="R108" s="82"/>
    </row>
    <row r="109" spans="1:18" ht="12.75" customHeight="1">
      <c r="A109" s="1"/>
      <c r="B109" s="1"/>
      <c r="C109" s="1"/>
      <c r="D109" s="1"/>
      <c r="E109" s="1"/>
      <c r="F109" s="1"/>
      <c r="G109" s="281"/>
      <c r="H109" s="1"/>
      <c r="I109" s="1"/>
      <c r="J109" s="82"/>
      <c r="K109" s="82"/>
      <c r="L109" s="82"/>
      <c r="M109" s="210"/>
      <c r="N109" s="210"/>
      <c r="O109" s="82"/>
      <c r="P109" s="82"/>
      <c r="Q109" s="82"/>
      <c r="R109" s="82"/>
    </row>
    <row r="110" spans="1:18" ht="12.75" customHeight="1">
      <c r="A110" s="1"/>
      <c r="B110" s="1"/>
      <c r="C110" s="1"/>
      <c r="D110" s="1"/>
      <c r="E110" s="1"/>
      <c r="F110" s="1"/>
      <c r="G110" s="281"/>
      <c r="H110" s="1"/>
      <c r="I110" s="1"/>
      <c r="J110" s="82"/>
      <c r="K110" s="82"/>
      <c r="L110" s="82"/>
      <c r="M110" s="210"/>
      <c r="N110" s="210"/>
      <c r="O110" s="82"/>
      <c r="P110" s="82"/>
      <c r="Q110" s="82"/>
      <c r="R110" s="82"/>
    </row>
    <row r="111" spans="1:18" ht="12.75" customHeight="1">
      <c r="A111" s="1"/>
      <c r="B111" s="1"/>
      <c r="C111" s="1"/>
      <c r="D111" s="1"/>
      <c r="E111" s="1"/>
      <c r="F111" s="1"/>
      <c r="G111" s="281"/>
      <c r="H111" s="1"/>
      <c r="I111" s="1"/>
      <c r="J111" s="82"/>
      <c r="K111" s="82"/>
      <c r="L111" s="82"/>
      <c r="M111" s="210"/>
      <c r="N111" s="210"/>
      <c r="O111" s="82"/>
      <c r="P111" s="82"/>
      <c r="Q111" s="82"/>
      <c r="R111" s="82"/>
    </row>
    <row r="112" spans="1:18" ht="12.75" customHeight="1">
      <c r="A112" s="1"/>
      <c r="B112" s="1"/>
      <c r="C112" s="1"/>
      <c r="D112" s="1"/>
      <c r="E112" s="1"/>
      <c r="F112" s="1"/>
      <c r="G112" s="281"/>
      <c r="H112" s="1"/>
      <c r="I112" s="1"/>
      <c r="J112" s="82"/>
      <c r="K112" s="82"/>
      <c r="L112" s="82"/>
      <c r="M112" s="210"/>
      <c r="N112" s="210"/>
      <c r="O112" s="82"/>
      <c r="P112" s="82"/>
      <c r="Q112" s="82"/>
      <c r="R112" s="82"/>
    </row>
    <row r="113" spans="1:18" ht="12.75" customHeight="1">
      <c r="A113" s="1"/>
      <c r="B113" s="1"/>
      <c r="C113" s="1"/>
      <c r="D113" s="1"/>
      <c r="E113" s="1"/>
      <c r="F113" s="1"/>
      <c r="G113" s="281"/>
      <c r="H113" s="1"/>
      <c r="I113" s="1"/>
      <c r="J113" s="82"/>
      <c r="K113" s="82"/>
      <c r="L113" s="82"/>
      <c r="M113" s="210"/>
      <c r="N113" s="210"/>
      <c r="O113" s="82"/>
      <c r="P113" s="82"/>
      <c r="Q113" s="82"/>
      <c r="R113" s="82"/>
    </row>
    <row r="114" spans="1:18" ht="12.75" customHeight="1">
      <c r="A114" s="1"/>
      <c r="B114" s="1"/>
      <c r="C114" s="1"/>
      <c r="D114" s="1"/>
      <c r="E114" s="1"/>
      <c r="F114" s="1"/>
      <c r="G114" s="281"/>
      <c r="H114" s="1"/>
      <c r="I114" s="1"/>
      <c r="J114" s="82"/>
      <c r="K114" s="82"/>
      <c r="L114" s="82"/>
      <c r="M114" s="210"/>
      <c r="N114" s="210"/>
      <c r="O114" s="82"/>
      <c r="P114" s="82"/>
      <c r="Q114" s="82"/>
      <c r="R114" s="82"/>
    </row>
    <row r="115" spans="1:18" ht="12.75" customHeight="1">
      <c r="A115" s="1"/>
      <c r="B115" s="1"/>
      <c r="C115" s="1"/>
      <c r="D115" s="1"/>
      <c r="E115" s="1"/>
      <c r="F115" s="1"/>
      <c r="G115" s="281"/>
      <c r="H115" s="1"/>
      <c r="I115" s="1"/>
      <c r="J115" s="82"/>
      <c r="K115" s="82"/>
      <c r="L115" s="82"/>
      <c r="M115" s="210"/>
      <c r="N115" s="210"/>
      <c r="O115" s="82"/>
      <c r="P115" s="82"/>
      <c r="Q115" s="82"/>
      <c r="R115" s="82"/>
    </row>
    <row r="116" spans="1:18" ht="12.75" customHeight="1">
      <c r="A116" s="1"/>
      <c r="B116" s="1"/>
      <c r="C116" s="1"/>
      <c r="D116" s="1"/>
      <c r="E116" s="1"/>
      <c r="F116" s="1"/>
      <c r="G116" s="281"/>
      <c r="H116" s="1"/>
      <c r="I116" s="1"/>
      <c r="J116" s="82"/>
      <c r="K116" s="82"/>
      <c r="L116" s="82"/>
      <c r="M116" s="210"/>
      <c r="N116" s="210"/>
      <c r="O116" s="82"/>
      <c r="P116" s="82"/>
      <c r="Q116" s="82"/>
      <c r="R116" s="82"/>
    </row>
    <row r="117" spans="1:18" ht="12.75" customHeight="1">
      <c r="A117" s="1"/>
      <c r="B117" s="1"/>
      <c r="C117" s="1"/>
      <c r="D117" s="1"/>
      <c r="E117" s="1"/>
      <c r="F117" s="1"/>
      <c r="G117" s="281"/>
      <c r="H117" s="1"/>
      <c r="I117" s="1"/>
      <c r="J117" s="82"/>
      <c r="K117" s="82"/>
      <c r="L117" s="82"/>
      <c r="M117" s="210"/>
      <c r="N117" s="210"/>
      <c r="O117" s="82"/>
      <c r="P117" s="82"/>
      <c r="Q117" s="82"/>
      <c r="R117" s="82"/>
    </row>
    <row r="118" spans="1:18" ht="12.75" customHeight="1">
      <c r="A118" s="1"/>
      <c r="B118" s="1"/>
      <c r="C118" s="1"/>
      <c r="D118" s="1"/>
      <c r="E118" s="1"/>
      <c r="F118" s="1"/>
      <c r="G118" s="281"/>
      <c r="H118" s="1"/>
      <c r="I118" s="1"/>
      <c r="J118" s="82"/>
      <c r="K118" s="82"/>
      <c r="L118" s="82"/>
      <c r="M118" s="210"/>
      <c r="N118" s="210"/>
      <c r="O118" s="82"/>
      <c r="P118" s="82"/>
      <c r="Q118" s="82"/>
      <c r="R118" s="82"/>
    </row>
    <row r="119" spans="1:18" ht="12.75" customHeight="1">
      <c r="A119" s="1"/>
      <c r="B119" s="1"/>
      <c r="C119" s="1"/>
      <c r="D119" s="1"/>
      <c r="E119" s="1"/>
      <c r="F119" s="1"/>
      <c r="G119" s="281"/>
      <c r="H119" s="1"/>
      <c r="I119" s="1"/>
      <c r="J119" s="82"/>
      <c r="K119" s="82"/>
      <c r="L119" s="82"/>
      <c r="M119" s="210"/>
      <c r="N119" s="210"/>
      <c r="O119" s="82"/>
      <c r="P119" s="82"/>
      <c r="Q119" s="82"/>
      <c r="R119" s="82"/>
    </row>
    <row r="120" spans="1:18" ht="12.75" customHeight="1">
      <c r="A120" s="1"/>
      <c r="B120" s="1"/>
      <c r="C120" s="1"/>
      <c r="D120" s="1"/>
      <c r="E120" s="1"/>
      <c r="F120" s="1"/>
      <c r="G120" s="281"/>
      <c r="H120" s="1"/>
      <c r="I120" s="1"/>
      <c r="J120" s="82"/>
      <c r="K120" s="82"/>
      <c r="L120" s="82"/>
      <c r="M120" s="210"/>
      <c r="N120" s="210"/>
      <c r="O120" s="82"/>
      <c r="P120" s="82"/>
      <c r="Q120" s="82"/>
      <c r="R120" s="82"/>
    </row>
    <row r="121" spans="1:18" ht="12.75" customHeight="1">
      <c r="A121" s="1"/>
      <c r="B121" s="1"/>
      <c r="C121" s="1"/>
      <c r="D121" s="1"/>
      <c r="E121" s="1"/>
      <c r="F121" s="1"/>
      <c r="G121" s="281"/>
      <c r="H121" s="1"/>
      <c r="I121" s="1"/>
      <c r="J121" s="82"/>
      <c r="K121" s="82"/>
      <c r="L121" s="82"/>
      <c r="M121" s="210"/>
      <c r="N121" s="210"/>
      <c r="O121" s="82"/>
      <c r="P121" s="82"/>
      <c r="Q121" s="82"/>
      <c r="R121" s="82"/>
    </row>
    <row r="122" spans="1:18" ht="12.75" customHeight="1">
      <c r="A122" s="1"/>
      <c r="B122" s="1"/>
      <c r="C122" s="1"/>
      <c r="D122" s="1"/>
      <c r="E122" s="1"/>
      <c r="F122" s="1"/>
      <c r="G122" s="281"/>
      <c r="H122" s="1"/>
      <c r="I122" s="1"/>
      <c r="J122" s="82"/>
      <c r="K122" s="82"/>
      <c r="L122" s="82"/>
      <c r="M122" s="210"/>
      <c r="N122" s="210"/>
      <c r="O122" s="82"/>
      <c r="P122" s="82"/>
      <c r="Q122" s="82"/>
      <c r="R122" s="82"/>
    </row>
    <row r="123" spans="1:18" ht="12.75" customHeight="1">
      <c r="A123" s="1"/>
      <c r="B123" s="1"/>
      <c r="C123" s="1"/>
      <c r="D123" s="1"/>
      <c r="E123" s="1"/>
      <c r="F123" s="1"/>
      <c r="G123" s="281"/>
      <c r="H123" s="1"/>
      <c r="I123" s="1"/>
      <c r="J123" s="82"/>
      <c r="K123" s="82"/>
      <c r="L123" s="82"/>
      <c r="M123" s="210"/>
      <c r="N123" s="210"/>
      <c r="O123" s="82"/>
      <c r="P123" s="82"/>
      <c r="Q123" s="82"/>
      <c r="R123" s="82"/>
    </row>
    <row r="124" spans="1:18" ht="12.75" customHeight="1">
      <c r="A124" s="1"/>
      <c r="B124" s="1"/>
      <c r="C124" s="1"/>
      <c r="D124" s="1"/>
      <c r="E124" s="1"/>
      <c r="F124" s="1"/>
      <c r="G124" s="281"/>
      <c r="H124" s="1"/>
      <c r="I124" s="1"/>
      <c r="J124" s="82"/>
      <c r="K124" s="82"/>
      <c r="L124" s="82"/>
      <c r="M124" s="210"/>
      <c r="N124" s="210"/>
      <c r="O124" s="82"/>
      <c r="P124" s="82"/>
      <c r="Q124" s="82"/>
      <c r="R124" s="82"/>
    </row>
    <row r="125" spans="1:18" ht="12.75" customHeight="1">
      <c r="A125" s="1"/>
      <c r="B125" s="1"/>
      <c r="C125" s="1"/>
      <c r="D125" s="1"/>
      <c r="E125" s="1"/>
      <c r="F125" s="1"/>
      <c r="G125" s="281"/>
      <c r="H125" s="1"/>
      <c r="I125" s="1"/>
      <c r="J125" s="82"/>
      <c r="K125" s="82"/>
      <c r="L125" s="82"/>
      <c r="M125" s="210"/>
      <c r="N125" s="210"/>
      <c r="O125" s="82"/>
      <c r="P125" s="82"/>
      <c r="Q125" s="82"/>
      <c r="R125" s="82"/>
    </row>
    <row r="126" spans="1:18" ht="12.75" customHeight="1">
      <c r="A126" s="1"/>
      <c r="B126" s="1"/>
      <c r="C126" s="1"/>
      <c r="D126" s="1"/>
      <c r="E126" s="1"/>
      <c r="F126" s="1"/>
      <c r="G126" s="281"/>
      <c r="H126" s="1"/>
      <c r="I126" s="1"/>
      <c r="J126" s="82"/>
      <c r="K126" s="82"/>
      <c r="L126" s="82"/>
      <c r="M126" s="210"/>
      <c r="N126" s="210"/>
      <c r="O126" s="82"/>
      <c r="P126" s="82"/>
      <c r="Q126" s="82"/>
      <c r="R126" s="82"/>
    </row>
    <row r="127" spans="1:18" ht="12.75" customHeight="1">
      <c r="A127" s="1"/>
      <c r="B127" s="1"/>
      <c r="C127" s="1"/>
      <c r="D127" s="1"/>
      <c r="E127" s="1"/>
      <c r="F127" s="1"/>
      <c r="G127" s="281"/>
      <c r="H127" s="1"/>
      <c r="I127" s="1"/>
      <c r="J127" s="82"/>
      <c r="K127" s="82"/>
      <c r="L127" s="82"/>
      <c r="M127" s="210"/>
      <c r="N127" s="210"/>
      <c r="O127" s="82"/>
      <c r="P127" s="82"/>
      <c r="Q127" s="82"/>
      <c r="R127" s="82"/>
    </row>
    <row r="128" spans="1:18" ht="12.75" customHeight="1">
      <c r="A128" s="1"/>
      <c r="B128" s="1"/>
      <c r="C128" s="1"/>
      <c r="D128" s="1"/>
      <c r="E128" s="1"/>
      <c r="F128" s="1"/>
      <c r="G128" s="281"/>
      <c r="H128" s="1"/>
      <c r="I128" s="1"/>
      <c r="J128" s="82"/>
      <c r="K128" s="82"/>
      <c r="L128" s="82"/>
      <c r="M128" s="210"/>
      <c r="N128" s="210"/>
      <c r="O128" s="82"/>
      <c r="P128" s="82"/>
      <c r="Q128" s="82"/>
      <c r="R128" s="82"/>
    </row>
    <row r="129" spans="1:18" ht="12.75" customHeight="1">
      <c r="A129" s="1"/>
      <c r="B129" s="1"/>
      <c r="C129" s="1"/>
      <c r="D129" s="1"/>
      <c r="E129" s="1"/>
      <c r="F129" s="1"/>
      <c r="G129" s="281"/>
      <c r="H129" s="1"/>
      <c r="I129" s="1"/>
      <c r="J129" s="82"/>
      <c r="K129" s="82"/>
      <c r="L129" s="82"/>
      <c r="M129" s="210"/>
      <c r="N129" s="210"/>
      <c r="O129" s="82"/>
      <c r="P129" s="82"/>
      <c r="Q129" s="82"/>
      <c r="R129" s="82"/>
    </row>
    <row r="130" spans="1:18" ht="12.75" customHeight="1">
      <c r="A130" s="1"/>
      <c r="B130" s="1"/>
      <c r="C130" s="1"/>
      <c r="D130" s="1"/>
      <c r="E130" s="1"/>
      <c r="F130" s="1"/>
      <c r="G130" s="281"/>
      <c r="H130" s="1"/>
      <c r="I130" s="1"/>
      <c r="J130" s="82"/>
      <c r="K130" s="82"/>
      <c r="L130" s="82"/>
      <c r="M130" s="210"/>
      <c r="N130" s="210"/>
      <c r="O130" s="82"/>
      <c r="P130" s="82"/>
      <c r="Q130" s="82"/>
      <c r="R130" s="82"/>
    </row>
    <row r="131" spans="1:18" ht="12.75" customHeight="1">
      <c r="A131" s="1"/>
      <c r="B131" s="1"/>
      <c r="C131" s="1"/>
      <c r="D131" s="1"/>
      <c r="E131" s="1"/>
      <c r="F131" s="1"/>
      <c r="G131" s="281"/>
      <c r="H131" s="1"/>
      <c r="I131" s="1"/>
      <c r="J131" s="82"/>
      <c r="K131" s="82"/>
      <c r="L131" s="82"/>
      <c r="M131" s="210"/>
      <c r="N131" s="210"/>
      <c r="O131" s="82"/>
      <c r="P131" s="82"/>
      <c r="Q131" s="82"/>
      <c r="R131" s="82"/>
    </row>
    <row r="132" spans="1:18" ht="12.75" customHeight="1">
      <c r="A132" s="1"/>
      <c r="B132" s="1"/>
      <c r="C132" s="1"/>
      <c r="D132" s="1"/>
      <c r="E132" s="1"/>
      <c r="F132" s="1"/>
      <c r="G132" s="281"/>
      <c r="H132" s="1"/>
      <c r="I132" s="1"/>
      <c r="J132" s="82"/>
      <c r="K132" s="82"/>
      <c r="L132" s="82"/>
      <c r="M132" s="210"/>
      <c r="N132" s="210"/>
      <c r="O132" s="82"/>
      <c r="P132" s="82"/>
      <c r="Q132" s="82"/>
      <c r="R132" s="82"/>
    </row>
    <row r="133" spans="1:18" ht="12.75" customHeight="1">
      <c r="A133" s="1"/>
      <c r="B133" s="1"/>
      <c r="C133" s="1"/>
      <c r="D133" s="1"/>
      <c r="E133" s="1"/>
      <c r="F133" s="1"/>
      <c r="G133" s="281"/>
      <c r="H133" s="1"/>
      <c r="I133" s="1"/>
      <c r="J133" s="82"/>
      <c r="K133" s="82"/>
      <c r="L133" s="82"/>
      <c r="M133" s="210"/>
      <c r="N133" s="210"/>
      <c r="O133" s="82"/>
      <c r="P133" s="82"/>
      <c r="Q133" s="82"/>
      <c r="R133" s="82"/>
    </row>
    <row r="134" spans="1:18" ht="12.75" customHeight="1">
      <c r="A134" s="1"/>
      <c r="B134" s="1"/>
      <c r="C134" s="1"/>
      <c r="D134" s="1"/>
      <c r="E134" s="1"/>
      <c r="F134" s="1"/>
      <c r="G134" s="281"/>
      <c r="H134" s="1"/>
      <c r="I134" s="1"/>
      <c r="J134" s="82"/>
      <c r="K134" s="82"/>
      <c r="L134" s="82"/>
      <c r="M134" s="210"/>
      <c r="N134" s="210"/>
      <c r="O134" s="82"/>
      <c r="P134" s="82"/>
      <c r="Q134" s="82"/>
      <c r="R134" s="82"/>
    </row>
    <row r="135" spans="1:18" ht="12.75" customHeight="1">
      <c r="A135" s="1"/>
      <c r="B135" s="1"/>
      <c r="C135" s="1"/>
      <c r="D135" s="1"/>
      <c r="E135" s="1"/>
      <c r="F135" s="1"/>
      <c r="G135" s="281"/>
      <c r="H135" s="1"/>
      <c r="I135" s="1"/>
      <c r="J135" s="82"/>
      <c r="K135" s="82"/>
      <c r="L135" s="82"/>
      <c r="M135" s="210"/>
      <c r="N135" s="210"/>
      <c r="O135" s="82"/>
      <c r="P135" s="82"/>
      <c r="Q135" s="82"/>
      <c r="R135" s="82"/>
    </row>
    <row r="136" spans="1:18" ht="12.75" customHeight="1">
      <c r="A136" s="1"/>
      <c r="B136" s="1"/>
      <c r="C136" s="1"/>
      <c r="D136" s="1"/>
      <c r="E136" s="1"/>
      <c r="F136" s="1"/>
      <c r="G136" s="281"/>
      <c r="H136" s="1"/>
      <c r="I136" s="1"/>
      <c r="J136" s="82"/>
      <c r="K136" s="82"/>
      <c r="L136" s="82"/>
      <c r="M136" s="210"/>
      <c r="N136" s="210"/>
      <c r="O136" s="82"/>
      <c r="P136" s="82"/>
      <c r="Q136" s="82"/>
      <c r="R136" s="82"/>
    </row>
    <row r="137" spans="1:18" ht="12.75" customHeight="1">
      <c r="A137" s="1"/>
      <c r="B137" s="1"/>
      <c r="C137" s="1"/>
      <c r="D137" s="1"/>
      <c r="E137" s="1"/>
      <c r="F137" s="1"/>
      <c r="G137" s="281"/>
      <c r="H137" s="1"/>
      <c r="I137" s="1"/>
      <c r="J137" s="82"/>
      <c r="K137" s="82"/>
      <c r="L137" s="82"/>
      <c r="M137" s="210"/>
      <c r="N137" s="210"/>
      <c r="O137" s="82"/>
      <c r="P137" s="82"/>
      <c r="Q137" s="82"/>
      <c r="R137" s="82"/>
    </row>
    <row r="138" spans="1:18" ht="12.75" customHeight="1">
      <c r="A138" s="1"/>
      <c r="B138" s="1"/>
      <c r="C138" s="1"/>
      <c r="D138" s="1"/>
      <c r="E138" s="1"/>
      <c r="F138" s="1"/>
      <c r="G138" s="281"/>
      <c r="H138" s="1"/>
      <c r="I138" s="1"/>
      <c r="J138" s="82"/>
      <c r="K138" s="82"/>
      <c r="L138" s="82"/>
      <c r="M138" s="210"/>
      <c r="N138" s="210"/>
      <c r="O138" s="82"/>
      <c r="P138" s="82"/>
      <c r="Q138" s="82"/>
      <c r="R138" s="82"/>
    </row>
    <row r="139" spans="1:18" ht="12.75" customHeight="1">
      <c r="A139" s="1"/>
      <c r="B139" s="1"/>
      <c r="C139" s="1"/>
      <c r="D139" s="1"/>
      <c r="E139" s="1"/>
      <c r="F139" s="1"/>
      <c r="G139" s="281"/>
      <c r="H139" s="1"/>
      <c r="I139" s="1"/>
      <c r="J139" s="82"/>
      <c r="K139" s="82"/>
      <c r="L139" s="82"/>
      <c r="M139" s="210"/>
      <c r="N139" s="210"/>
      <c r="O139" s="82"/>
      <c r="P139" s="82"/>
      <c r="Q139" s="82"/>
      <c r="R139" s="82"/>
    </row>
    <row r="140" spans="1:18" ht="12.75" customHeight="1">
      <c r="A140" s="1"/>
      <c r="B140" s="1"/>
      <c r="C140" s="1"/>
      <c r="D140" s="1"/>
      <c r="E140" s="1"/>
      <c r="F140" s="1"/>
      <c r="G140" s="281"/>
      <c r="H140" s="1"/>
      <c r="I140" s="1"/>
      <c r="J140" s="82"/>
      <c r="K140" s="82"/>
      <c r="L140" s="82"/>
      <c r="M140" s="210"/>
      <c r="N140" s="210"/>
      <c r="O140" s="82"/>
      <c r="P140" s="82"/>
      <c r="Q140" s="82"/>
      <c r="R140" s="82"/>
    </row>
    <row r="141" spans="1:18" ht="12.75" customHeight="1">
      <c r="A141" s="1"/>
      <c r="B141" s="1"/>
      <c r="C141" s="1"/>
      <c r="D141" s="1"/>
      <c r="E141" s="1"/>
      <c r="F141" s="1"/>
      <c r="G141" s="281"/>
      <c r="H141" s="1"/>
      <c r="I141" s="1"/>
      <c r="J141" s="82"/>
      <c r="K141" s="82"/>
      <c r="L141" s="82"/>
      <c r="M141" s="210"/>
      <c r="N141" s="210"/>
      <c r="O141" s="82"/>
      <c r="P141" s="82"/>
      <c r="Q141" s="82"/>
      <c r="R141" s="82"/>
    </row>
    <row r="142" spans="1:18" ht="12.75" customHeight="1">
      <c r="A142" s="1"/>
      <c r="B142" s="1"/>
      <c r="C142" s="1"/>
      <c r="D142" s="1"/>
      <c r="E142" s="1"/>
      <c r="F142" s="1"/>
      <c r="G142" s="281"/>
      <c r="H142" s="1"/>
      <c r="I142" s="1"/>
      <c r="J142" s="82"/>
      <c r="K142" s="82"/>
      <c r="L142" s="82"/>
      <c r="M142" s="210"/>
      <c r="N142" s="210"/>
      <c r="O142" s="82"/>
      <c r="P142" s="82"/>
      <c r="Q142" s="82"/>
      <c r="R142" s="82"/>
    </row>
    <row r="143" spans="1:18" ht="12.75" customHeight="1">
      <c r="A143" s="1"/>
      <c r="B143" s="1"/>
      <c r="C143" s="1"/>
      <c r="D143" s="1"/>
      <c r="E143" s="1"/>
      <c r="F143" s="1"/>
      <c r="G143" s="281"/>
      <c r="H143" s="1"/>
      <c r="I143" s="1"/>
      <c r="J143" s="82"/>
      <c r="K143" s="82"/>
      <c r="L143" s="82"/>
      <c r="M143" s="210"/>
      <c r="N143" s="210"/>
      <c r="O143" s="82"/>
      <c r="P143" s="82"/>
      <c r="Q143" s="82"/>
      <c r="R143" s="82"/>
    </row>
    <row r="144" spans="1:18" ht="12.75" customHeight="1">
      <c r="A144" s="1"/>
      <c r="B144" s="1"/>
      <c r="C144" s="1"/>
      <c r="D144" s="1"/>
      <c r="E144" s="1"/>
      <c r="F144" s="1"/>
      <c r="G144" s="281"/>
      <c r="H144" s="1"/>
      <c r="I144" s="1"/>
      <c r="J144" s="82"/>
      <c r="K144" s="82"/>
      <c r="L144" s="82"/>
      <c r="M144" s="210"/>
      <c r="N144" s="210"/>
      <c r="O144" s="82"/>
      <c r="P144" s="82"/>
      <c r="Q144" s="82"/>
      <c r="R144" s="82"/>
    </row>
    <row r="145" spans="1:18" ht="12.75" customHeight="1">
      <c r="A145" s="1"/>
      <c r="B145" s="1"/>
      <c r="C145" s="1"/>
      <c r="D145" s="1"/>
      <c r="E145" s="1"/>
      <c r="F145" s="1"/>
      <c r="G145" s="281"/>
      <c r="H145" s="1"/>
      <c r="I145" s="1"/>
      <c r="J145" s="82"/>
      <c r="K145" s="82"/>
      <c r="L145" s="82"/>
      <c r="M145" s="210"/>
      <c r="N145" s="210"/>
      <c r="O145" s="82"/>
      <c r="P145" s="82"/>
      <c r="Q145" s="82"/>
      <c r="R145" s="82"/>
    </row>
    <row r="146" spans="1:18" ht="12.75" customHeight="1">
      <c r="A146" s="1"/>
      <c r="B146" s="1"/>
      <c r="C146" s="1"/>
      <c r="D146" s="1"/>
      <c r="E146" s="1"/>
      <c r="F146" s="1"/>
      <c r="G146" s="281"/>
      <c r="H146" s="1"/>
      <c r="I146" s="1"/>
      <c r="J146" s="82"/>
      <c r="K146" s="82"/>
      <c r="L146" s="82"/>
      <c r="M146" s="210"/>
      <c r="N146" s="210"/>
      <c r="O146" s="82"/>
      <c r="P146" s="82"/>
      <c r="Q146" s="82"/>
      <c r="R146" s="82"/>
    </row>
    <row r="147" spans="1:18" ht="12.75" customHeight="1">
      <c r="A147" s="1"/>
      <c r="B147" s="1"/>
      <c r="C147" s="1"/>
      <c r="D147" s="1"/>
      <c r="E147" s="1"/>
      <c r="F147" s="1"/>
      <c r="G147" s="281"/>
      <c r="H147" s="1"/>
      <c r="I147" s="1"/>
      <c r="J147" s="82"/>
      <c r="K147" s="82"/>
      <c r="L147" s="82"/>
      <c r="M147" s="210"/>
      <c r="N147" s="210"/>
      <c r="O147" s="82"/>
      <c r="P147" s="82"/>
      <c r="Q147" s="82"/>
      <c r="R147" s="82"/>
    </row>
    <row r="148" spans="1:18" ht="12.75" customHeight="1">
      <c r="A148" s="1"/>
      <c r="B148" s="1"/>
      <c r="C148" s="1"/>
      <c r="D148" s="1"/>
      <c r="E148" s="1"/>
      <c r="F148" s="1"/>
      <c r="G148" s="281"/>
      <c r="H148" s="1"/>
      <c r="I148" s="1"/>
      <c r="J148" s="82"/>
      <c r="K148" s="82"/>
      <c r="L148" s="82"/>
      <c r="M148" s="210"/>
      <c r="N148" s="210"/>
      <c r="O148" s="82"/>
      <c r="P148" s="82"/>
      <c r="Q148" s="82"/>
      <c r="R148" s="82"/>
    </row>
    <row r="149" spans="1:18" ht="12.75" customHeight="1">
      <c r="A149" s="1"/>
      <c r="B149" s="1"/>
      <c r="C149" s="1"/>
      <c r="D149" s="1"/>
      <c r="E149" s="1"/>
      <c r="F149" s="1"/>
      <c r="G149" s="281"/>
      <c r="H149" s="1"/>
      <c r="I149" s="1"/>
      <c r="J149" s="82"/>
      <c r="K149" s="82"/>
      <c r="L149" s="82"/>
      <c r="M149" s="210"/>
      <c r="N149" s="210"/>
      <c r="O149" s="82"/>
      <c r="P149" s="82"/>
      <c r="Q149" s="82"/>
      <c r="R149" s="82"/>
    </row>
    <row r="150" spans="1:18" ht="12.75" customHeight="1">
      <c r="A150" s="1"/>
      <c r="B150" s="1"/>
      <c r="C150" s="1"/>
      <c r="D150" s="1"/>
      <c r="E150" s="1"/>
      <c r="F150" s="1"/>
      <c r="G150" s="281"/>
      <c r="H150" s="1"/>
      <c r="I150" s="1"/>
      <c r="J150" s="82"/>
      <c r="K150" s="82"/>
      <c r="L150" s="82"/>
      <c r="M150" s="210"/>
      <c r="N150" s="210"/>
      <c r="O150" s="82"/>
      <c r="P150" s="82"/>
      <c r="Q150" s="82"/>
      <c r="R150" s="82"/>
    </row>
    <row r="151" spans="1:18" ht="12.75" customHeight="1">
      <c r="A151" s="1"/>
      <c r="B151" s="1"/>
      <c r="C151" s="1"/>
      <c r="D151" s="1"/>
      <c r="E151" s="1"/>
      <c r="F151" s="1"/>
      <c r="G151" s="281"/>
      <c r="H151" s="1"/>
      <c r="I151" s="1"/>
      <c r="J151" s="82"/>
      <c r="K151" s="82"/>
      <c r="L151" s="82"/>
      <c r="M151" s="210"/>
      <c r="N151" s="210"/>
      <c r="O151" s="82"/>
      <c r="P151" s="82"/>
      <c r="Q151" s="82"/>
      <c r="R151" s="82"/>
    </row>
    <row r="152" spans="1:18" ht="12.75" customHeight="1">
      <c r="A152" s="1"/>
      <c r="B152" s="1"/>
      <c r="C152" s="1"/>
      <c r="D152" s="1"/>
      <c r="E152" s="1"/>
      <c r="F152" s="1"/>
      <c r="G152" s="281"/>
      <c r="H152" s="1"/>
      <c r="I152" s="1"/>
      <c r="J152" s="82"/>
      <c r="K152" s="82"/>
      <c r="L152" s="82"/>
      <c r="M152" s="210"/>
      <c r="N152" s="210"/>
      <c r="O152" s="82"/>
      <c r="P152" s="82"/>
      <c r="Q152" s="82"/>
      <c r="R152" s="82"/>
    </row>
    <row r="153" spans="1:18" ht="12.75" customHeight="1">
      <c r="A153" s="1"/>
      <c r="B153" s="1"/>
      <c r="C153" s="1"/>
      <c r="D153" s="1"/>
      <c r="E153" s="1"/>
      <c r="F153" s="1"/>
      <c r="G153" s="281"/>
      <c r="H153" s="1"/>
      <c r="I153" s="1"/>
      <c r="J153" s="82"/>
      <c r="K153" s="82"/>
      <c r="L153" s="82"/>
      <c r="M153" s="210"/>
      <c r="N153" s="210"/>
      <c r="O153" s="82"/>
      <c r="P153" s="82"/>
      <c r="Q153" s="82"/>
      <c r="R153" s="82"/>
    </row>
    <row r="154" spans="1:18" ht="12.75" customHeight="1">
      <c r="A154" s="1"/>
      <c r="B154" s="1"/>
      <c r="C154" s="1"/>
      <c r="D154" s="1"/>
      <c r="E154" s="1"/>
      <c r="F154" s="1"/>
      <c r="G154" s="281"/>
      <c r="H154" s="1"/>
      <c r="I154" s="1"/>
      <c r="J154" s="82"/>
      <c r="K154" s="82"/>
      <c r="L154" s="82"/>
      <c r="M154" s="210"/>
      <c r="N154" s="210"/>
      <c r="O154" s="82"/>
      <c r="P154" s="82"/>
      <c r="Q154" s="82"/>
      <c r="R154" s="82"/>
    </row>
    <row r="155" spans="1:18" ht="12.75" customHeight="1">
      <c r="A155" s="1"/>
      <c r="B155" s="1"/>
      <c r="C155" s="1"/>
      <c r="D155" s="1"/>
      <c r="E155" s="1"/>
      <c r="F155" s="1"/>
      <c r="G155" s="281"/>
      <c r="H155" s="1"/>
      <c r="I155" s="1"/>
      <c r="J155" s="82"/>
      <c r="K155" s="82"/>
      <c r="L155" s="82"/>
      <c r="M155" s="210"/>
      <c r="N155" s="210"/>
      <c r="O155" s="82"/>
      <c r="P155" s="82"/>
      <c r="Q155" s="82"/>
      <c r="R155" s="82"/>
    </row>
    <row r="156" spans="1:18" ht="12.75" customHeight="1">
      <c r="A156" s="1"/>
      <c r="B156" s="1"/>
      <c r="C156" s="1"/>
      <c r="D156" s="1"/>
      <c r="E156" s="1"/>
      <c r="F156" s="1"/>
      <c r="G156" s="281"/>
      <c r="H156" s="1"/>
      <c r="I156" s="1"/>
      <c r="J156" s="82"/>
      <c r="K156" s="82"/>
      <c r="L156" s="82"/>
      <c r="M156" s="210"/>
      <c r="N156" s="210"/>
      <c r="O156" s="82"/>
      <c r="P156" s="82"/>
      <c r="Q156" s="82"/>
      <c r="R156" s="82"/>
    </row>
    <row r="157" spans="1:18" ht="12.75" customHeight="1">
      <c r="A157" s="1"/>
      <c r="B157" s="1"/>
      <c r="C157" s="1"/>
      <c r="D157" s="1"/>
      <c r="E157" s="1"/>
      <c r="F157" s="1"/>
      <c r="G157" s="281"/>
      <c r="H157" s="1"/>
      <c r="I157" s="1"/>
      <c r="J157" s="82"/>
      <c r="K157" s="82"/>
      <c r="L157" s="82"/>
      <c r="M157" s="210"/>
      <c r="N157" s="210"/>
      <c r="O157" s="82"/>
      <c r="P157" s="82"/>
      <c r="Q157" s="82"/>
      <c r="R157" s="82"/>
    </row>
    <row r="158" spans="1:18" ht="12.75" customHeight="1">
      <c r="A158" s="1"/>
      <c r="B158" s="1"/>
      <c r="C158" s="1"/>
      <c r="D158" s="1"/>
      <c r="E158" s="1"/>
      <c r="F158" s="1"/>
      <c r="G158" s="281"/>
      <c r="H158" s="1"/>
      <c r="I158" s="1"/>
      <c r="J158" s="82"/>
      <c r="K158" s="82"/>
      <c r="L158" s="82"/>
      <c r="M158" s="210"/>
      <c r="N158" s="210"/>
      <c r="O158" s="82"/>
      <c r="P158" s="82"/>
      <c r="Q158" s="82"/>
      <c r="R158" s="82"/>
    </row>
    <row r="159" spans="1:18" ht="12.75" customHeight="1">
      <c r="A159" s="1"/>
      <c r="B159" s="1"/>
      <c r="C159" s="1"/>
      <c r="D159" s="1"/>
      <c r="E159" s="1"/>
      <c r="F159" s="1"/>
      <c r="G159" s="281"/>
      <c r="H159" s="1"/>
      <c r="I159" s="1"/>
      <c r="J159" s="82"/>
      <c r="K159" s="82"/>
      <c r="L159" s="82"/>
      <c r="M159" s="210"/>
      <c r="N159" s="210"/>
      <c r="O159" s="82"/>
      <c r="P159" s="82"/>
      <c r="Q159" s="82"/>
      <c r="R159" s="82"/>
    </row>
    <row r="160" spans="1:18" ht="12.75" customHeight="1">
      <c r="A160" s="1"/>
      <c r="B160" s="1"/>
      <c r="C160" s="1"/>
      <c r="D160" s="1"/>
      <c r="E160" s="1"/>
      <c r="F160" s="1"/>
      <c r="G160" s="281"/>
      <c r="H160" s="1"/>
      <c r="I160" s="1"/>
      <c r="J160" s="82"/>
      <c r="K160" s="82"/>
      <c r="L160" s="82"/>
      <c r="M160" s="210"/>
      <c r="N160" s="210"/>
      <c r="O160" s="82"/>
      <c r="P160" s="82"/>
      <c r="Q160" s="82"/>
      <c r="R160" s="82"/>
    </row>
    <row r="161" spans="1:18" ht="12.75" customHeight="1">
      <c r="A161" s="1"/>
      <c r="B161" s="1"/>
      <c r="C161" s="1"/>
      <c r="D161" s="1"/>
      <c r="E161" s="1"/>
      <c r="F161" s="1"/>
      <c r="G161" s="281"/>
      <c r="H161" s="1"/>
      <c r="I161" s="1"/>
      <c r="J161" s="82"/>
      <c r="K161" s="82"/>
      <c r="L161" s="82"/>
      <c r="M161" s="210"/>
      <c r="N161" s="210"/>
      <c r="O161" s="82"/>
      <c r="P161" s="82"/>
      <c r="Q161" s="82"/>
      <c r="R161" s="82"/>
    </row>
    <row r="162" spans="1:18" ht="12.75" customHeight="1">
      <c r="A162" s="1"/>
      <c r="B162" s="1"/>
      <c r="C162" s="1"/>
      <c r="D162" s="1"/>
      <c r="E162" s="1"/>
      <c r="F162" s="1"/>
      <c r="G162" s="281"/>
      <c r="H162" s="1"/>
      <c r="I162" s="1"/>
      <c r="J162" s="82"/>
      <c r="K162" s="82"/>
      <c r="L162" s="82"/>
      <c r="M162" s="210"/>
      <c r="N162" s="210"/>
      <c r="O162" s="82"/>
      <c r="P162" s="82"/>
      <c r="Q162" s="82"/>
      <c r="R162" s="82"/>
    </row>
    <row r="163" spans="1:18" ht="12.75" customHeight="1">
      <c r="A163" s="1"/>
      <c r="B163" s="1"/>
      <c r="C163" s="1"/>
      <c r="D163" s="1"/>
      <c r="E163" s="1"/>
      <c r="F163" s="1"/>
      <c r="G163" s="281"/>
      <c r="H163" s="1"/>
      <c r="I163" s="1"/>
      <c r="J163" s="82"/>
      <c r="K163" s="82"/>
      <c r="L163" s="82"/>
      <c r="M163" s="210"/>
      <c r="N163" s="210"/>
      <c r="O163" s="82"/>
      <c r="P163" s="82"/>
      <c r="Q163" s="82"/>
      <c r="R163" s="82"/>
    </row>
    <row r="164" spans="1:18" ht="12.75" customHeight="1">
      <c r="A164" s="1"/>
      <c r="B164" s="1"/>
      <c r="C164" s="1"/>
      <c r="D164" s="1"/>
      <c r="E164" s="1"/>
      <c r="F164" s="1"/>
      <c r="G164" s="281"/>
      <c r="H164" s="1"/>
      <c r="I164" s="1"/>
      <c r="J164" s="1"/>
      <c r="K164" s="1"/>
      <c r="L164" s="1"/>
      <c r="M164" s="207"/>
      <c r="N164" s="207"/>
      <c r="O164" s="1"/>
      <c r="P164" s="1"/>
      <c r="Q164" s="1"/>
      <c r="R164" s="1"/>
    </row>
    <row r="165" spans="1:18" ht="12.75" customHeight="1">
      <c r="A165" s="1"/>
      <c r="B165" s="1"/>
      <c r="C165" s="1"/>
      <c r="D165" s="1"/>
      <c r="E165" s="1"/>
      <c r="F165" s="1"/>
      <c r="G165" s="281"/>
      <c r="H165" s="1"/>
      <c r="I165" s="1"/>
      <c r="J165" s="1"/>
      <c r="K165" s="1"/>
      <c r="L165" s="1"/>
      <c r="M165" s="207"/>
      <c r="N165" s="207"/>
      <c r="O165" s="1"/>
      <c r="P165" s="1"/>
      <c r="Q165" s="1"/>
      <c r="R165" s="1"/>
    </row>
    <row r="166" spans="1:18" ht="12.75" customHeight="1">
      <c r="A166" s="1"/>
      <c r="B166" s="1"/>
      <c r="C166" s="1"/>
      <c r="D166" s="1"/>
      <c r="E166" s="1"/>
      <c r="F166" s="1"/>
      <c r="G166" s="281"/>
      <c r="H166" s="1"/>
      <c r="I166" s="1"/>
      <c r="J166" s="1"/>
      <c r="K166" s="1"/>
      <c r="L166" s="1"/>
      <c r="M166" s="207"/>
      <c r="N166" s="207"/>
      <c r="O166" s="1"/>
      <c r="P166" s="1"/>
      <c r="Q166" s="1"/>
      <c r="R166" s="1"/>
    </row>
    <row r="167" spans="1:18" ht="12.75" customHeight="1">
      <c r="A167" s="1"/>
      <c r="B167" s="1"/>
      <c r="C167" s="1"/>
      <c r="D167" s="1"/>
      <c r="E167" s="1"/>
      <c r="F167" s="1"/>
      <c r="G167" s="281"/>
      <c r="H167" s="1"/>
      <c r="I167" s="1"/>
      <c r="J167" s="1"/>
      <c r="K167" s="1"/>
      <c r="L167" s="1"/>
      <c r="M167" s="207"/>
      <c r="N167" s="207"/>
      <c r="O167" s="1"/>
      <c r="P167" s="1"/>
      <c r="Q167" s="1"/>
      <c r="R167" s="1"/>
    </row>
    <row r="168" spans="1:18" ht="12.75" customHeight="1">
      <c r="A168" s="1"/>
      <c r="B168" s="1"/>
      <c r="C168" s="1"/>
      <c r="D168" s="1"/>
      <c r="E168" s="1"/>
      <c r="F168" s="1"/>
      <c r="G168" s="281"/>
      <c r="H168" s="1"/>
      <c r="I168" s="1"/>
      <c r="J168" s="1"/>
      <c r="K168" s="1"/>
      <c r="L168" s="1"/>
      <c r="M168" s="207"/>
      <c r="N168" s="207"/>
      <c r="O168" s="1"/>
      <c r="P168" s="1"/>
      <c r="Q168" s="1"/>
      <c r="R168" s="1"/>
    </row>
    <row r="169" spans="1:18" ht="12.75" customHeight="1">
      <c r="A169" s="1"/>
      <c r="B169" s="1"/>
      <c r="C169" s="1"/>
      <c r="D169" s="1"/>
      <c r="E169" s="1"/>
      <c r="F169" s="1"/>
      <c r="G169" s="281"/>
      <c r="H169" s="1"/>
      <c r="I169" s="1"/>
      <c r="J169" s="1"/>
      <c r="K169" s="1"/>
      <c r="L169" s="1"/>
      <c r="M169" s="207"/>
      <c r="N169" s="207"/>
      <c r="O169" s="1"/>
      <c r="P169" s="1"/>
      <c r="Q169" s="1"/>
      <c r="R169" s="1"/>
    </row>
    <row r="170" spans="1:18" ht="12.75" customHeight="1">
      <c r="A170" s="1"/>
      <c r="B170" s="1"/>
      <c r="C170" s="1"/>
      <c r="D170" s="1"/>
      <c r="E170" s="1"/>
      <c r="F170" s="1"/>
      <c r="G170" s="281"/>
      <c r="H170" s="1"/>
      <c r="I170" s="1"/>
      <c r="J170" s="1"/>
      <c r="K170" s="1"/>
      <c r="L170" s="1"/>
      <c r="M170" s="207"/>
      <c r="N170" s="207"/>
      <c r="O170" s="1"/>
      <c r="P170" s="1"/>
      <c r="Q170" s="1"/>
      <c r="R170" s="1"/>
    </row>
    <row r="171" spans="1:18" ht="12.75" customHeight="1">
      <c r="A171" s="1"/>
      <c r="B171" s="1"/>
      <c r="C171" s="1"/>
      <c r="D171" s="1"/>
      <c r="E171" s="1"/>
      <c r="F171" s="1"/>
      <c r="G171" s="281"/>
      <c r="H171" s="1"/>
      <c r="I171" s="1"/>
      <c r="J171" s="1"/>
      <c r="K171" s="1"/>
      <c r="L171" s="1"/>
      <c r="M171" s="207"/>
      <c r="N171" s="207"/>
      <c r="O171" s="1"/>
      <c r="P171" s="1"/>
      <c r="Q171" s="1"/>
      <c r="R171" s="1"/>
    </row>
    <row r="172" spans="1:18" ht="12.75" customHeight="1">
      <c r="A172" s="1"/>
      <c r="B172" s="1"/>
      <c r="C172" s="1"/>
      <c r="D172" s="1"/>
      <c r="E172" s="1"/>
      <c r="F172" s="1"/>
      <c r="G172" s="281"/>
      <c r="H172" s="1"/>
      <c r="I172" s="1"/>
      <c r="J172" s="1"/>
      <c r="K172" s="1"/>
      <c r="L172" s="1"/>
      <c r="M172" s="207"/>
      <c r="N172" s="207"/>
      <c r="O172" s="1"/>
      <c r="P172" s="1"/>
      <c r="Q172" s="1"/>
      <c r="R172" s="1"/>
    </row>
    <row r="173" spans="1:18" ht="12.75" customHeight="1">
      <c r="A173" s="1"/>
      <c r="B173" s="1"/>
      <c r="C173" s="1"/>
      <c r="D173" s="1"/>
      <c r="E173" s="1"/>
      <c r="F173" s="1"/>
      <c r="G173" s="281"/>
      <c r="H173" s="1"/>
      <c r="I173" s="1"/>
      <c r="J173" s="1"/>
      <c r="K173" s="1"/>
      <c r="L173" s="1"/>
      <c r="M173" s="207"/>
      <c r="N173" s="207"/>
      <c r="O173" s="1"/>
      <c r="P173" s="1"/>
      <c r="Q173" s="1"/>
      <c r="R173" s="1"/>
    </row>
    <row r="174" spans="1:18" ht="12.75" customHeight="1">
      <c r="A174" s="1"/>
      <c r="B174" s="1"/>
      <c r="C174" s="1"/>
      <c r="D174" s="1"/>
      <c r="E174" s="1"/>
      <c r="F174" s="1"/>
      <c r="G174" s="281"/>
      <c r="H174" s="1"/>
      <c r="I174" s="1"/>
      <c r="J174" s="1"/>
      <c r="K174" s="1"/>
      <c r="L174" s="1"/>
      <c r="M174" s="207"/>
      <c r="N174" s="207"/>
      <c r="O174" s="1"/>
      <c r="P174" s="1"/>
      <c r="Q174" s="1"/>
      <c r="R174" s="1"/>
    </row>
    <row r="175" spans="1:18" ht="12.75" customHeight="1">
      <c r="A175" s="1"/>
      <c r="B175" s="1"/>
      <c r="C175" s="1"/>
      <c r="D175" s="1"/>
      <c r="E175" s="1"/>
      <c r="F175" s="1"/>
      <c r="G175" s="281"/>
      <c r="H175" s="1"/>
      <c r="I175" s="1"/>
      <c r="J175" s="1"/>
      <c r="K175" s="1"/>
      <c r="L175" s="1"/>
      <c r="M175" s="207"/>
      <c r="N175" s="207"/>
      <c r="O175" s="1"/>
      <c r="P175" s="1"/>
      <c r="Q175" s="1"/>
      <c r="R175" s="1"/>
    </row>
    <row r="176" spans="1:18" ht="12.75" customHeight="1">
      <c r="A176" s="1"/>
      <c r="B176" s="1"/>
      <c r="C176" s="1"/>
      <c r="D176" s="1"/>
      <c r="E176" s="1"/>
      <c r="F176" s="1"/>
      <c r="G176" s="281"/>
      <c r="H176" s="1"/>
      <c r="I176" s="1"/>
      <c r="J176" s="1"/>
      <c r="K176" s="1"/>
      <c r="L176" s="1"/>
      <c r="M176" s="207"/>
      <c r="N176" s="207"/>
      <c r="O176" s="1"/>
      <c r="P176" s="1"/>
      <c r="Q176" s="1"/>
      <c r="R176" s="1"/>
    </row>
    <row r="177" spans="1:18" ht="12.75" customHeight="1">
      <c r="A177" s="1"/>
      <c r="B177" s="1"/>
      <c r="C177" s="1"/>
      <c r="D177" s="1"/>
      <c r="E177" s="1"/>
      <c r="F177" s="1"/>
      <c r="G177" s="281"/>
      <c r="H177" s="1"/>
      <c r="I177" s="1"/>
      <c r="J177" s="1"/>
      <c r="K177" s="1"/>
      <c r="L177" s="1"/>
      <c r="M177" s="207"/>
      <c r="N177" s="207"/>
      <c r="O177" s="1"/>
      <c r="P177" s="1"/>
      <c r="Q177" s="1"/>
      <c r="R177" s="1"/>
    </row>
    <row r="178" spans="1:18" ht="12.75" customHeight="1">
      <c r="A178" s="1"/>
      <c r="B178" s="1"/>
      <c r="C178" s="1"/>
      <c r="D178" s="1"/>
      <c r="E178" s="1"/>
      <c r="F178" s="1"/>
      <c r="G178" s="281"/>
      <c r="H178" s="1"/>
      <c r="I178" s="1"/>
      <c r="J178" s="1"/>
      <c r="K178" s="1"/>
      <c r="L178" s="1"/>
      <c r="M178" s="207"/>
      <c r="N178" s="207"/>
      <c r="O178" s="1"/>
      <c r="P178" s="1"/>
      <c r="Q178" s="1"/>
      <c r="R178" s="1"/>
    </row>
    <row r="179" spans="1:18" ht="12.75" customHeight="1">
      <c r="A179" s="1"/>
      <c r="B179" s="1"/>
      <c r="C179" s="1"/>
      <c r="D179" s="1"/>
      <c r="E179" s="1"/>
      <c r="F179" s="1"/>
      <c r="G179" s="281"/>
      <c r="H179" s="1"/>
      <c r="I179" s="1"/>
      <c r="J179" s="1"/>
      <c r="K179" s="1"/>
      <c r="L179" s="1"/>
      <c r="M179" s="207"/>
      <c r="N179" s="207"/>
      <c r="O179" s="1"/>
      <c r="P179" s="1"/>
      <c r="Q179" s="1"/>
      <c r="R179" s="1"/>
    </row>
    <row r="180" spans="1:18" ht="12.75" customHeight="1">
      <c r="A180" s="1"/>
      <c r="B180" s="1"/>
      <c r="C180" s="1"/>
      <c r="D180" s="1"/>
      <c r="E180" s="1"/>
      <c r="F180" s="1"/>
      <c r="G180" s="281"/>
      <c r="H180" s="1"/>
      <c r="I180" s="1"/>
      <c r="J180" s="1"/>
      <c r="K180" s="1"/>
      <c r="L180" s="1"/>
      <c r="M180" s="207"/>
      <c r="N180" s="207"/>
      <c r="O180" s="1"/>
      <c r="P180" s="1"/>
      <c r="Q180" s="1"/>
      <c r="R180" s="1"/>
    </row>
    <row r="181" spans="1:18" ht="12.75" customHeight="1">
      <c r="A181" s="1"/>
      <c r="B181" s="1"/>
      <c r="C181" s="1"/>
      <c r="D181" s="1"/>
      <c r="E181" s="1"/>
      <c r="F181" s="1"/>
      <c r="G181" s="281"/>
      <c r="H181" s="1"/>
      <c r="I181" s="1"/>
      <c r="J181" s="1"/>
      <c r="K181" s="1"/>
      <c r="L181" s="1"/>
      <c r="M181" s="207"/>
      <c r="N181" s="207"/>
      <c r="O181" s="1"/>
      <c r="P181" s="1"/>
      <c r="Q181" s="1"/>
      <c r="R181" s="1"/>
    </row>
    <row r="182" spans="1:18" ht="12.75" customHeight="1">
      <c r="A182" s="1"/>
      <c r="B182" s="1"/>
      <c r="C182" s="1"/>
      <c r="D182" s="1"/>
      <c r="E182" s="1"/>
      <c r="F182" s="1"/>
      <c r="G182" s="281"/>
      <c r="H182" s="1"/>
      <c r="I182" s="1"/>
      <c r="J182" s="1"/>
      <c r="K182" s="1"/>
      <c r="L182" s="1"/>
      <c r="M182" s="207"/>
      <c r="N182" s="207"/>
      <c r="O182" s="1"/>
      <c r="P182" s="1"/>
      <c r="Q182" s="1"/>
      <c r="R182" s="1"/>
    </row>
    <row r="183" spans="1:18" ht="12.75" customHeight="1">
      <c r="A183" s="1"/>
      <c r="B183" s="1"/>
      <c r="C183" s="1"/>
      <c r="D183" s="1"/>
      <c r="E183" s="1"/>
      <c r="F183" s="1"/>
      <c r="G183" s="281"/>
      <c r="H183" s="1"/>
      <c r="I183" s="1"/>
      <c r="J183" s="1"/>
      <c r="K183" s="1"/>
      <c r="L183" s="1"/>
      <c r="M183" s="207"/>
      <c r="N183" s="207"/>
      <c r="O183" s="1"/>
      <c r="P183" s="1"/>
      <c r="Q183" s="1"/>
      <c r="R183" s="1"/>
    </row>
    <row r="184" spans="1:18" ht="12.75" customHeight="1">
      <c r="A184" s="1"/>
      <c r="B184" s="1"/>
      <c r="C184" s="1"/>
      <c r="D184" s="1"/>
      <c r="E184" s="1"/>
      <c r="F184" s="1"/>
      <c r="G184" s="281"/>
      <c r="H184" s="1"/>
      <c r="I184" s="1"/>
      <c r="J184" s="1"/>
      <c r="K184" s="1"/>
      <c r="L184" s="1"/>
      <c r="M184" s="207"/>
      <c r="N184" s="207"/>
      <c r="O184" s="1"/>
      <c r="P184" s="1"/>
      <c r="Q184" s="1"/>
      <c r="R184" s="1"/>
    </row>
    <row r="185" spans="1:18" ht="12.75" customHeight="1">
      <c r="A185" s="1"/>
      <c r="B185" s="1"/>
      <c r="C185" s="1"/>
      <c r="D185" s="1"/>
      <c r="E185" s="1"/>
      <c r="F185" s="1"/>
      <c r="G185" s="281"/>
      <c r="H185" s="1"/>
      <c r="I185" s="1"/>
      <c r="J185" s="1"/>
      <c r="K185" s="1"/>
      <c r="L185" s="1"/>
      <c r="M185" s="207"/>
      <c r="N185" s="207"/>
      <c r="O185" s="1"/>
      <c r="P185" s="1"/>
      <c r="Q185" s="1"/>
      <c r="R185" s="1"/>
    </row>
    <row r="186" spans="1:18" ht="12.75" customHeight="1">
      <c r="A186" s="1"/>
      <c r="B186" s="1"/>
      <c r="C186" s="1"/>
      <c r="D186" s="1"/>
      <c r="E186" s="1"/>
      <c r="F186" s="1"/>
      <c r="G186" s="281"/>
      <c r="H186" s="1"/>
      <c r="I186" s="1"/>
      <c r="J186" s="1"/>
      <c r="K186" s="1"/>
      <c r="L186" s="1"/>
      <c r="M186" s="207"/>
      <c r="N186" s="207"/>
      <c r="O186" s="1"/>
      <c r="P186" s="1"/>
      <c r="Q186" s="1"/>
      <c r="R186" s="1"/>
    </row>
    <row r="187" spans="1:18" ht="12.75" customHeight="1">
      <c r="A187" s="1"/>
      <c r="B187" s="1"/>
      <c r="C187" s="1"/>
      <c r="D187" s="1"/>
      <c r="E187" s="1"/>
      <c r="F187" s="1"/>
      <c r="G187" s="281"/>
      <c r="H187" s="1"/>
      <c r="I187" s="1"/>
      <c r="J187" s="1"/>
      <c r="K187" s="1"/>
      <c r="L187" s="1"/>
      <c r="M187" s="207"/>
      <c r="N187" s="207"/>
      <c r="O187" s="1"/>
      <c r="P187" s="1"/>
      <c r="Q187" s="1"/>
      <c r="R187" s="1"/>
    </row>
    <row r="188" spans="1:18" ht="12.75" customHeight="1">
      <c r="A188" s="1"/>
      <c r="B188" s="1"/>
      <c r="C188" s="1"/>
      <c r="D188" s="1"/>
      <c r="E188" s="1"/>
      <c r="F188" s="1"/>
      <c r="G188" s="281"/>
      <c r="H188" s="1"/>
      <c r="I188" s="1"/>
      <c r="J188" s="1"/>
      <c r="K188" s="1"/>
      <c r="L188" s="1"/>
      <c r="M188" s="207"/>
      <c r="N188" s="207"/>
      <c r="O188" s="1"/>
      <c r="P188" s="1"/>
      <c r="Q188" s="1"/>
      <c r="R188" s="1"/>
    </row>
    <row r="189" spans="1:18" ht="12.75" customHeight="1">
      <c r="A189" s="1"/>
      <c r="B189" s="1"/>
      <c r="C189" s="1"/>
      <c r="D189" s="1"/>
      <c r="E189" s="1"/>
      <c r="F189" s="1"/>
      <c r="G189" s="281"/>
      <c r="H189" s="1"/>
      <c r="I189" s="1"/>
      <c r="J189" s="1"/>
      <c r="K189" s="1"/>
      <c r="L189" s="1"/>
      <c r="M189" s="207"/>
      <c r="N189" s="207"/>
      <c r="O189" s="1"/>
      <c r="P189" s="1"/>
      <c r="Q189" s="1"/>
      <c r="R189" s="1"/>
    </row>
    <row r="190" spans="1:18" ht="12.75" customHeight="1">
      <c r="A190" s="1"/>
      <c r="B190" s="1"/>
      <c r="C190" s="1"/>
      <c r="D190" s="1"/>
      <c r="E190" s="1"/>
      <c r="F190" s="1"/>
      <c r="G190" s="281"/>
      <c r="H190" s="1"/>
      <c r="I190" s="1"/>
      <c r="J190" s="1"/>
      <c r="K190" s="1"/>
      <c r="L190" s="1"/>
      <c r="M190" s="207"/>
      <c r="N190" s="207"/>
      <c r="O190" s="1"/>
      <c r="P190" s="1"/>
      <c r="Q190" s="1"/>
      <c r="R190" s="1"/>
    </row>
    <row r="191" spans="1:18" ht="12.75" customHeight="1">
      <c r="A191" s="1"/>
      <c r="B191" s="1"/>
      <c r="C191" s="1"/>
      <c r="D191" s="1"/>
      <c r="E191" s="1"/>
      <c r="F191" s="1"/>
      <c r="G191" s="281"/>
      <c r="H191" s="1"/>
      <c r="I191" s="1"/>
      <c r="J191" s="1"/>
      <c r="K191" s="1"/>
      <c r="L191" s="1"/>
      <c r="M191" s="207"/>
      <c r="N191" s="207"/>
      <c r="O191" s="1"/>
      <c r="P191" s="1"/>
      <c r="Q191" s="1"/>
      <c r="R191" s="1"/>
    </row>
    <row r="192" spans="1:18" ht="15.75" customHeight="1">
      <c r="A192" s="1"/>
      <c r="B192" s="1"/>
      <c r="C192" s="1"/>
      <c r="D192" s="1"/>
      <c r="E192" s="1"/>
      <c r="F192" s="1"/>
      <c r="G192" s="1"/>
      <c r="H192" s="1"/>
      <c r="I192" s="1"/>
      <c r="J192" s="1"/>
      <c r="K192" s="1"/>
      <c r="L192" s="1"/>
      <c r="M192" s="207"/>
      <c r="N192" s="207"/>
      <c r="O192" s="1"/>
      <c r="P192" s="1"/>
      <c r="Q192" s="1"/>
      <c r="R192" s="1"/>
    </row>
    <row r="193" spans="1:18" ht="15.75" customHeight="1">
      <c r="A193" s="1"/>
      <c r="B193" s="1"/>
      <c r="C193" s="1"/>
      <c r="D193" s="1"/>
      <c r="E193" s="1"/>
      <c r="F193" s="1"/>
      <c r="G193" s="1"/>
      <c r="H193" s="1"/>
      <c r="I193" s="1"/>
      <c r="J193" s="1"/>
      <c r="K193" s="1"/>
      <c r="L193" s="1"/>
      <c r="M193" s="207"/>
      <c r="N193" s="207"/>
      <c r="O193" s="1"/>
      <c r="P193" s="1"/>
      <c r="Q193" s="1"/>
      <c r="R193" s="1"/>
    </row>
    <row r="194" spans="1:18" ht="15.75" customHeight="1">
      <c r="A194" s="1"/>
      <c r="B194" s="1"/>
      <c r="C194" s="1"/>
      <c r="D194" s="1"/>
      <c r="E194" s="1"/>
      <c r="F194" s="1"/>
      <c r="G194" s="1"/>
      <c r="H194" s="1"/>
      <c r="I194" s="1"/>
      <c r="J194" s="1"/>
      <c r="K194" s="1"/>
      <c r="L194" s="1"/>
      <c r="M194" s="207"/>
      <c r="N194" s="207"/>
      <c r="O194" s="1"/>
      <c r="P194" s="1"/>
      <c r="Q194" s="1"/>
      <c r="R194" s="1"/>
    </row>
    <row r="195" spans="1:18" ht="15.75" customHeight="1">
      <c r="A195" s="1"/>
      <c r="B195" s="1"/>
      <c r="C195" s="1"/>
      <c r="D195" s="1"/>
      <c r="E195" s="1"/>
      <c r="F195" s="1"/>
      <c r="G195" s="1"/>
      <c r="H195" s="1"/>
      <c r="I195" s="1"/>
      <c r="J195" s="1"/>
      <c r="K195" s="1"/>
      <c r="L195" s="1"/>
      <c r="M195" s="207"/>
      <c r="N195" s="207"/>
      <c r="O195" s="1"/>
      <c r="P195" s="1"/>
      <c r="Q195" s="1"/>
      <c r="R195" s="1"/>
    </row>
    <row r="196" spans="1:18" ht="15.75" customHeight="1">
      <c r="A196" s="1"/>
      <c r="B196" s="1"/>
      <c r="C196" s="1"/>
      <c r="D196" s="1"/>
      <c r="E196" s="1"/>
      <c r="F196" s="1"/>
      <c r="G196" s="1"/>
      <c r="H196" s="1"/>
      <c r="I196" s="1"/>
      <c r="J196" s="1"/>
      <c r="K196" s="1"/>
      <c r="L196" s="1"/>
      <c r="M196" s="207"/>
      <c r="N196" s="207"/>
      <c r="O196" s="1"/>
      <c r="P196" s="1"/>
      <c r="Q196" s="1"/>
      <c r="R196" s="1"/>
    </row>
    <row r="197" spans="1:18" ht="15.75" customHeight="1">
      <c r="A197" s="1"/>
      <c r="B197" s="1"/>
      <c r="C197" s="1"/>
      <c r="D197" s="1"/>
      <c r="E197" s="1"/>
      <c r="F197" s="1"/>
      <c r="G197" s="1"/>
      <c r="H197" s="1"/>
      <c r="I197" s="1"/>
      <c r="J197" s="1"/>
      <c r="K197" s="1"/>
      <c r="L197" s="1"/>
      <c r="M197" s="207"/>
      <c r="N197" s="207"/>
      <c r="O197" s="1"/>
      <c r="P197" s="1"/>
      <c r="Q197" s="1"/>
      <c r="R197" s="1"/>
    </row>
    <row r="198" spans="1:18" ht="15.75" customHeight="1">
      <c r="A198" s="1"/>
      <c r="B198" s="1"/>
      <c r="C198" s="1"/>
      <c r="D198" s="1"/>
      <c r="E198" s="1"/>
      <c r="F198" s="1"/>
      <c r="G198" s="1"/>
      <c r="H198" s="1"/>
      <c r="I198" s="1"/>
      <c r="J198" s="1"/>
      <c r="K198" s="1"/>
      <c r="L198" s="1"/>
      <c r="M198" s="207"/>
      <c r="N198" s="207"/>
      <c r="O198" s="1"/>
      <c r="P198" s="1"/>
      <c r="Q198" s="1"/>
      <c r="R198" s="1"/>
    </row>
    <row r="199" spans="1:18" ht="15.75" customHeight="1">
      <c r="A199" s="1"/>
      <c r="B199" s="1"/>
      <c r="C199" s="1"/>
      <c r="D199" s="1"/>
      <c r="E199" s="1"/>
      <c r="F199" s="1"/>
      <c r="G199" s="1"/>
      <c r="H199" s="1"/>
      <c r="I199" s="1"/>
      <c r="J199" s="1"/>
      <c r="K199" s="1"/>
      <c r="L199" s="1"/>
      <c r="M199" s="207"/>
      <c r="N199" s="207"/>
      <c r="O199" s="1"/>
      <c r="P199" s="1"/>
      <c r="Q199" s="1"/>
      <c r="R199" s="1"/>
    </row>
    <row r="200" spans="1:18" ht="15.75" customHeight="1">
      <c r="A200" s="1"/>
      <c r="B200" s="1"/>
      <c r="C200" s="1"/>
      <c r="D200" s="1"/>
      <c r="E200" s="1"/>
      <c r="F200" s="1"/>
      <c r="G200" s="1"/>
      <c r="H200" s="1"/>
      <c r="I200" s="1"/>
      <c r="J200" s="1"/>
      <c r="K200" s="1"/>
      <c r="L200" s="1"/>
      <c r="M200" s="207"/>
      <c r="N200" s="207"/>
      <c r="O200" s="1"/>
      <c r="P200" s="1"/>
      <c r="Q200" s="1"/>
      <c r="R200" s="1"/>
    </row>
    <row r="201" spans="1:18" ht="15.75" customHeight="1">
      <c r="A201" s="1"/>
      <c r="B201" s="1"/>
      <c r="C201" s="1"/>
      <c r="D201" s="1"/>
      <c r="E201" s="1"/>
      <c r="F201" s="1"/>
      <c r="G201" s="1"/>
      <c r="H201" s="1"/>
      <c r="I201" s="1"/>
      <c r="J201" s="1"/>
      <c r="K201" s="1"/>
      <c r="L201" s="1"/>
      <c r="M201" s="207"/>
      <c r="N201" s="207"/>
      <c r="O201" s="1"/>
      <c r="P201" s="1"/>
      <c r="Q201" s="1"/>
      <c r="R201" s="1"/>
    </row>
    <row r="202" spans="1:18" ht="15.75" customHeight="1">
      <c r="A202" s="1"/>
      <c r="B202" s="1"/>
      <c r="C202" s="1"/>
      <c r="D202" s="1"/>
      <c r="E202" s="1"/>
      <c r="F202" s="1"/>
      <c r="G202" s="1"/>
      <c r="H202" s="1"/>
      <c r="I202" s="1"/>
      <c r="J202" s="1"/>
      <c r="K202" s="1"/>
      <c r="L202" s="1"/>
      <c r="M202" s="207"/>
      <c r="N202" s="207"/>
      <c r="O202" s="1"/>
      <c r="P202" s="1"/>
      <c r="Q202" s="1"/>
      <c r="R202" s="1"/>
    </row>
    <row r="203" spans="1:18" ht="15.75" customHeight="1">
      <c r="A203" s="1"/>
      <c r="B203" s="1"/>
      <c r="C203" s="1"/>
      <c r="D203" s="1"/>
      <c r="E203" s="1"/>
      <c r="F203" s="1"/>
      <c r="G203" s="1"/>
      <c r="H203" s="1"/>
      <c r="I203" s="1"/>
      <c r="J203" s="1"/>
      <c r="K203" s="1"/>
      <c r="L203" s="1"/>
      <c r="M203" s="207"/>
      <c r="N203" s="207"/>
      <c r="O203" s="1"/>
      <c r="P203" s="1"/>
      <c r="Q203" s="1"/>
      <c r="R203" s="1"/>
    </row>
    <row r="204" spans="1:18" ht="15.75" customHeight="1">
      <c r="M204" s="124"/>
      <c r="N204" s="124"/>
    </row>
    <row r="205" spans="1:18" ht="15.75" customHeight="1">
      <c r="M205" s="124"/>
      <c r="N205" s="124"/>
    </row>
    <row r="206" spans="1:18" ht="15.75" customHeight="1">
      <c r="M206" s="124"/>
      <c r="N206" s="124"/>
    </row>
    <row r="207" spans="1:18" ht="15.75" customHeight="1">
      <c r="M207" s="124"/>
      <c r="N207" s="124"/>
    </row>
    <row r="208" spans="1:18" ht="15.75" customHeight="1">
      <c r="M208" s="124"/>
      <c r="N208" s="124"/>
    </row>
    <row r="209" spans="13:14" ht="15.75" customHeight="1">
      <c r="M209" s="124"/>
      <c r="N209" s="124"/>
    </row>
    <row r="210" spans="13:14" ht="15.75" customHeight="1">
      <c r="M210" s="124"/>
      <c r="N210" s="124"/>
    </row>
    <row r="211" spans="13:14" ht="15.75" customHeight="1">
      <c r="M211" s="124"/>
      <c r="N211" s="124"/>
    </row>
    <row r="212" spans="13:14" ht="15.75" customHeight="1">
      <c r="M212" s="124"/>
      <c r="N212" s="124"/>
    </row>
    <row r="213" spans="13:14" ht="15.75" customHeight="1">
      <c r="M213" s="124"/>
      <c r="N213" s="124"/>
    </row>
    <row r="214" spans="13:14" ht="15.75" customHeight="1">
      <c r="M214" s="124"/>
      <c r="N214" s="124"/>
    </row>
    <row r="215" spans="13:14" ht="15.75" customHeight="1">
      <c r="M215" s="124"/>
      <c r="N215" s="124"/>
    </row>
    <row r="216" spans="13:14" ht="15.75" customHeight="1">
      <c r="M216" s="124"/>
      <c r="N216" s="124"/>
    </row>
    <row r="217" spans="13:14" ht="15.75" customHeight="1">
      <c r="M217" s="124"/>
      <c r="N217" s="124"/>
    </row>
    <row r="218" spans="13:14" ht="15.75" customHeight="1">
      <c r="M218" s="124"/>
      <c r="N218" s="124"/>
    </row>
    <row r="219" spans="13:14" ht="15.75" customHeight="1">
      <c r="M219" s="124"/>
      <c r="N219" s="124"/>
    </row>
    <row r="220" spans="13:14" ht="15.75" customHeight="1">
      <c r="M220" s="124"/>
      <c r="N220" s="124"/>
    </row>
    <row r="221" spans="13:14" ht="15.75" customHeight="1">
      <c r="M221" s="124"/>
      <c r="N221" s="124"/>
    </row>
    <row r="222" spans="13:14" ht="15.75" customHeight="1">
      <c r="M222" s="124"/>
      <c r="N222" s="124"/>
    </row>
    <row r="223" spans="13:14" ht="15.75" customHeight="1"/>
    <row r="224" spans="13:1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0">
    <mergeCell ref="V16:Z16"/>
    <mergeCell ref="V19:Z19"/>
    <mergeCell ref="V20:Z20"/>
    <mergeCell ref="M22:N22"/>
    <mergeCell ref="Q22:R22"/>
    <mergeCell ref="D4:D5"/>
    <mergeCell ref="E4:E5"/>
    <mergeCell ref="F4:F5"/>
    <mergeCell ref="G4:G5"/>
    <mergeCell ref="H4:I4"/>
    <mergeCell ref="A6:A9"/>
    <mergeCell ref="A10:A17"/>
    <mergeCell ref="A18:A20"/>
    <mergeCell ref="A4:A5"/>
    <mergeCell ref="B4:C5"/>
    <mergeCell ref="AA2:AC3"/>
    <mergeCell ref="J4:J5"/>
    <mergeCell ref="K4:K5"/>
    <mergeCell ref="L4:L5"/>
    <mergeCell ref="M4:M5"/>
    <mergeCell ref="N4:N5"/>
    <mergeCell ref="O4:O5"/>
    <mergeCell ref="P4:P5"/>
    <mergeCell ref="Q4:Q5"/>
    <mergeCell ref="R4:R5"/>
    <mergeCell ref="S4:S5"/>
    <mergeCell ref="T4:T5"/>
    <mergeCell ref="U4:U5"/>
    <mergeCell ref="V4:W4"/>
    <mergeCell ref="X4:Y4"/>
    <mergeCell ref="AF4:AF5"/>
    <mergeCell ref="AG4:AG5"/>
    <mergeCell ref="AC4:AC5"/>
    <mergeCell ref="J1:L1"/>
    <mergeCell ref="M1:N1"/>
    <mergeCell ref="O1:R1"/>
    <mergeCell ref="S1:U1"/>
    <mergeCell ref="V1:Z1"/>
    <mergeCell ref="AD1:AG1"/>
    <mergeCell ref="AA1:AC1"/>
    <mergeCell ref="J2:L3"/>
    <mergeCell ref="M2:N3"/>
    <mergeCell ref="O2:R3"/>
    <mergeCell ref="S2:U3"/>
    <mergeCell ref="V2:Z3"/>
    <mergeCell ref="AD2:AG3"/>
    <mergeCell ref="AA4:AA5"/>
    <mergeCell ref="AB4:AB5"/>
    <mergeCell ref="Z4:Z5"/>
    <mergeCell ref="AD4:AD5"/>
    <mergeCell ref="AE4:AE5"/>
    <mergeCell ref="V14:Z14"/>
    <mergeCell ref="V15:Z15"/>
    <mergeCell ref="V6:Z6"/>
    <mergeCell ref="V7:Z7"/>
    <mergeCell ref="V8:Z8"/>
    <mergeCell ref="V9:Z9"/>
    <mergeCell ref="V11:Z11"/>
    <mergeCell ref="V12:Z12"/>
    <mergeCell ref="V13:Z13"/>
  </mergeCells>
  <pageMargins left="0.7" right="0.7" top="0.75" bottom="0.75" header="0" footer="0"/>
  <pageSetup scale="69" orientation="landscape"/>
  <headerFooter>
    <oddHeader>&amp;C&amp;A</oddHeader>
    <oddFooter>&amp;CPágina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heetViews>
  <sheetFormatPr defaultColWidth="14.42578125" defaultRowHeight="15" customHeight="1"/>
  <cols>
    <col min="1" max="1" width="11.42578125" customWidth="1"/>
    <col min="2" max="2" width="74.7109375" customWidth="1"/>
    <col min="3" max="3" width="5.85546875" customWidth="1"/>
    <col min="4" max="4" width="5.7109375" customWidth="1"/>
    <col min="5" max="5" width="10.42578125" customWidth="1"/>
    <col min="6" max="6" width="5.85546875" customWidth="1"/>
    <col min="7" max="7" width="5.5703125" customWidth="1"/>
    <col min="8" max="8" width="11.42578125" customWidth="1"/>
    <col min="9" max="9" width="5.85546875" customWidth="1"/>
    <col min="10" max="10" width="6.7109375" customWidth="1"/>
    <col min="11" max="11" width="12.28515625" customWidth="1"/>
    <col min="12" max="12" width="5.85546875" customWidth="1"/>
    <col min="13" max="13" width="6.7109375" customWidth="1"/>
    <col min="14" max="14" width="11.42578125" customWidth="1"/>
    <col min="15" max="26" width="10.7109375" customWidth="1"/>
  </cols>
  <sheetData>
    <row r="1" spans="1:26" ht="12.75" customHeight="1">
      <c r="A1" s="341"/>
      <c r="B1" s="778" t="s">
        <v>948</v>
      </c>
      <c r="C1" s="689"/>
      <c r="D1" s="689"/>
      <c r="E1" s="689"/>
      <c r="F1" s="689"/>
      <c r="G1" s="689"/>
      <c r="H1" s="689"/>
      <c r="I1" s="689"/>
      <c r="J1" s="689"/>
      <c r="K1" s="689"/>
      <c r="L1" s="689"/>
      <c r="M1" s="689"/>
      <c r="N1" s="689"/>
      <c r="O1" s="341"/>
      <c r="P1" s="341"/>
      <c r="Q1" s="341"/>
      <c r="R1" s="341"/>
      <c r="S1" s="341"/>
      <c r="T1" s="341"/>
      <c r="U1" s="341"/>
      <c r="V1" s="341"/>
      <c r="W1" s="341"/>
      <c r="X1" s="341"/>
      <c r="Y1" s="341"/>
      <c r="Z1" s="341"/>
    </row>
    <row r="2" spans="1:26" ht="12.75" customHeight="1">
      <c r="A2" s="341"/>
      <c r="B2" s="342" t="s">
        <v>949</v>
      </c>
      <c r="C2" s="779" t="s">
        <v>950</v>
      </c>
      <c r="D2" s="689"/>
      <c r="E2" s="689"/>
      <c r="F2" s="343"/>
      <c r="G2" s="343"/>
      <c r="H2" s="343"/>
      <c r="I2" s="343"/>
      <c r="J2" s="343"/>
      <c r="K2" s="343"/>
      <c r="L2" s="343"/>
      <c r="M2" s="343"/>
      <c r="N2" s="343"/>
      <c r="O2" s="341"/>
      <c r="P2" s="341"/>
      <c r="Q2" s="341"/>
      <c r="R2" s="341"/>
      <c r="S2" s="341"/>
      <c r="T2" s="341"/>
      <c r="U2" s="341"/>
      <c r="V2" s="341"/>
      <c r="W2" s="341"/>
      <c r="X2" s="341"/>
      <c r="Y2" s="341"/>
      <c r="Z2" s="341"/>
    </row>
    <row r="3" spans="1:26" ht="12.75" customHeight="1">
      <c r="A3" s="341"/>
      <c r="B3" s="344" t="s">
        <v>951</v>
      </c>
      <c r="C3" s="780" t="s">
        <v>952</v>
      </c>
      <c r="D3" s="781"/>
      <c r="E3" s="725"/>
      <c r="F3" s="343"/>
      <c r="G3" s="343"/>
      <c r="H3" s="343"/>
      <c r="I3" s="343"/>
      <c r="J3" s="343"/>
      <c r="K3" s="343"/>
      <c r="L3" s="343"/>
      <c r="M3" s="343"/>
      <c r="N3" s="343"/>
      <c r="O3" s="341"/>
      <c r="P3" s="341"/>
      <c r="Q3" s="341"/>
      <c r="R3" s="341"/>
      <c r="S3" s="341"/>
      <c r="T3" s="341"/>
      <c r="U3" s="341"/>
      <c r="V3" s="341"/>
      <c r="W3" s="341"/>
      <c r="X3" s="341"/>
      <c r="Y3" s="341"/>
      <c r="Z3" s="341"/>
    </row>
    <row r="4" spans="1:26" ht="12.75" customHeight="1">
      <c r="A4" s="341"/>
      <c r="B4" s="344" t="s">
        <v>953</v>
      </c>
      <c r="C4" s="782" t="s">
        <v>954</v>
      </c>
      <c r="D4" s="781"/>
      <c r="E4" s="725"/>
      <c r="F4" s="343"/>
      <c r="G4" s="343"/>
      <c r="H4" s="343"/>
      <c r="I4" s="343"/>
      <c r="J4" s="343"/>
      <c r="K4" s="343"/>
      <c r="L4" s="343"/>
      <c r="M4" s="343"/>
      <c r="N4" s="343"/>
      <c r="O4" s="341"/>
      <c r="P4" s="341"/>
      <c r="Q4" s="341"/>
      <c r="R4" s="341"/>
      <c r="S4" s="341"/>
      <c r="T4" s="341"/>
      <c r="U4" s="341"/>
      <c r="V4" s="341"/>
      <c r="W4" s="341"/>
      <c r="X4" s="341"/>
      <c r="Y4" s="341"/>
      <c r="Z4" s="341"/>
    </row>
    <row r="5" spans="1:26" ht="12.75" customHeight="1">
      <c r="A5" s="341"/>
      <c r="B5" s="344" t="s">
        <v>955</v>
      </c>
      <c r="C5" s="783" t="s">
        <v>956</v>
      </c>
      <c r="D5" s="781"/>
      <c r="E5" s="725"/>
      <c r="F5" s="343"/>
      <c r="G5" s="343"/>
      <c r="H5" s="343"/>
      <c r="I5" s="343"/>
      <c r="J5" s="343"/>
      <c r="K5" s="343"/>
      <c r="L5" s="343"/>
      <c r="M5" s="343"/>
      <c r="N5" s="343"/>
      <c r="O5" s="341"/>
      <c r="P5" s="341"/>
      <c r="Q5" s="341"/>
      <c r="R5" s="341"/>
      <c r="S5" s="341"/>
      <c r="T5" s="341"/>
      <c r="U5" s="341"/>
      <c r="V5" s="341"/>
      <c r="W5" s="341"/>
      <c r="X5" s="341"/>
      <c r="Y5" s="341"/>
      <c r="Z5" s="341"/>
    </row>
    <row r="6" spans="1:26" ht="12.75" customHeight="1">
      <c r="A6" s="341"/>
      <c r="B6" s="345"/>
      <c r="C6" s="343"/>
      <c r="D6" s="343"/>
      <c r="E6" s="346"/>
      <c r="F6" s="343"/>
      <c r="G6" s="343"/>
      <c r="H6" s="343"/>
      <c r="I6" s="343"/>
      <c r="J6" s="343"/>
      <c r="K6" s="343"/>
      <c r="L6" s="343"/>
      <c r="M6" s="343"/>
      <c r="N6" s="343"/>
      <c r="O6" s="341"/>
      <c r="P6" s="341"/>
      <c r="Q6" s="341"/>
      <c r="R6" s="341"/>
      <c r="S6" s="341"/>
      <c r="T6" s="341"/>
      <c r="U6" s="341"/>
      <c r="V6" s="341"/>
      <c r="W6" s="341"/>
      <c r="X6" s="341"/>
      <c r="Y6" s="341"/>
      <c r="Z6" s="341"/>
    </row>
    <row r="7" spans="1:26" ht="38.25" customHeight="1">
      <c r="A7" s="341"/>
      <c r="B7" s="784" t="s">
        <v>957</v>
      </c>
      <c r="C7" s="763" t="s">
        <v>958</v>
      </c>
      <c r="D7" s="764"/>
      <c r="E7" s="347" t="s">
        <v>959</v>
      </c>
      <c r="F7" s="763" t="s">
        <v>958</v>
      </c>
      <c r="G7" s="764"/>
      <c r="H7" s="347" t="s">
        <v>960</v>
      </c>
      <c r="I7" s="763" t="s">
        <v>958</v>
      </c>
      <c r="J7" s="764"/>
      <c r="K7" s="347" t="s">
        <v>961</v>
      </c>
      <c r="L7" s="767" t="s">
        <v>962</v>
      </c>
      <c r="M7" s="764"/>
      <c r="N7" s="347" t="s">
        <v>963</v>
      </c>
      <c r="O7" s="341"/>
      <c r="P7" s="341"/>
      <c r="Q7" s="341"/>
      <c r="R7" s="341"/>
      <c r="S7" s="341"/>
      <c r="T7" s="341"/>
      <c r="U7" s="341"/>
      <c r="V7" s="341"/>
      <c r="W7" s="341"/>
      <c r="X7" s="341"/>
      <c r="Y7" s="341"/>
      <c r="Z7" s="341"/>
    </row>
    <row r="8" spans="1:26" ht="12.75" customHeight="1">
      <c r="A8" s="341"/>
      <c r="B8" s="785"/>
      <c r="C8" s="348" t="s">
        <v>964</v>
      </c>
      <c r="D8" s="348" t="s">
        <v>965</v>
      </c>
      <c r="E8" s="349" t="s">
        <v>966</v>
      </c>
      <c r="F8" s="348" t="s">
        <v>964</v>
      </c>
      <c r="G8" s="348" t="s">
        <v>965</v>
      </c>
      <c r="H8" s="349" t="s">
        <v>966</v>
      </c>
      <c r="I8" s="348" t="s">
        <v>964</v>
      </c>
      <c r="J8" s="348" t="s">
        <v>965</v>
      </c>
      <c r="K8" s="350" t="s">
        <v>966</v>
      </c>
      <c r="L8" s="348" t="s">
        <v>964</v>
      </c>
      <c r="M8" s="348" t="s">
        <v>965</v>
      </c>
      <c r="N8" s="350" t="s">
        <v>966</v>
      </c>
      <c r="O8" s="341"/>
      <c r="P8" s="341"/>
      <c r="Q8" s="341"/>
      <c r="R8" s="341"/>
      <c r="S8" s="341"/>
      <c r="T8" s="341"/>
      <c r="U8" s="341"/>
      <c r="V8" s="341"/>
      <c r="W8" s="341"/>
      <c r="X8" s="341"/>
      <c r="Y8" s="341"/>
      <c r="Z8" s="341"/>
    </row>
    <row r="9" spans="1:26" ht="12.75" customHeight="1">
      <c r="A9" s="341"/>
      <c r="B9" s="351" t="s">
        <v>967</v>
      </c>
      <c r="C9" s="352">
        <v>23</v>
      </c>
      <c r="D9" s="352">
        <v>16</v>
      </c>
      <c r="E9" s="353">
        <f t="shared" ref="E9:E14" si="0">D9/C9</f>
        <v>0.69565217391304346</v>
      </c>
      <c r="F9" s="352">
        <v>26</v>
      </c>
      <c r="G9" s="352">
        <v>14.5</v>
      </c>
      <c r="H9" s="353">
        <f t="shared" ref="H9:H14" si="1">G9/F9</f>
        <v>0.55769230769230771</v>
      </c>
      <c r="I9" s="352"/>
      <c r="J9" s="352"/>
      <c r="K9" s="353">
        <v>0</v>
      </c>
      <c r="L9" s="352">
        <f t="shared" ref="L9:M9" si="2">C9+F9+I9</f>
        <v>49</v>
      </c>
      <c r="M9" s="352">
        <f t="shared" si="2"/>
        <v>30.5</v>
      </c>
      <c r="N9" s="353">
        <f t="shared" ref="N9:N14" si="3">M9/L9</f>
        <v>0.62244897959183676</v>
      </c>
      <c r="O9" s="341"/>
      <c r="P9" s="341"/>
      <c r="Q9" s="341"/>
      <c r="R9" s="341"/>
      <c r="S9" s="341"/>
      <c r="T9" s="341"/>
      <c r="U9" s="341"/>
      <c r="V9" s="341"/>
      <c r="W9" s="341"/>
      <c r="X9" s="341"/>
      <c r="Y9" s="341"/>
      <c r="Z9" s="341"/>
    </row>
    <row r="10" spans="1:26" ht="12.75" customHeight="1">
      <c r="A10" s="341"/>
      <c r="B10" s="354" t="s">
        <v>968</v>
      </c>
      <c r="C10" s="355">
        <v>36</v>
      </c>
      <c r="D10" s="355">
        <v>36</v>
      </c>
      <c r="E10" s="353">
        <f t="shared" si="0"/>
        <v>1</v>
      </c>
      <c r="F10" s="355">
        <v>32</v>
      </c>
      <c r="G10" s="355">
        <v>31</v>
      </c>
      <c r="H10" s="353">
        <f t="shared" si="1"/>
        <v>0.96875</v>
      </c>
      <c r="I10" s="355"/>
      <c r="J10" s="355"/>
      <c r="K10" s="353">
        <v>0</v>
      </c>
      <c r="L10" s="352">
        <f t="shared" ref="L10:M10" si="4">C10+F10+I10</f>
        <v>68</v>
      </c>
      <c r="M10" s="352">
        <f t="shared" si="4"/>
        <v>67</v>
      </c>
      <c r="N10" s="353">
        <f t="shared" si="3"/>
        <v>0.98529411764705888</v>
      </c>
      <c r="O10" s="341"/>
      <c r="P10" s="341"/>
      <c r="Q10" s="341"/>
      <c r="R10" s="341"/>
      <c r="S10" s="341"/>
      <c r="T10" s="341"/>
      <c r="U10" s="341"/>
      <c r="V10" s="341"/>
      <c r="W10" s="341"/>
      <c r="X10" s="341"/>
      <c r="Y10" s="341"/>
      <c r="Z10" s="341"/>
    </row>
    <row r="11" spans="1:26" ht="12.75" customHeight="1">
      <c r="A11" s="341"/>
      <c r="B11" s="354" t="s">
        <v>969</v>
      </c>
      <c r="C11" s="355">
        <v>9</v>
      </c>
      <c r="D11" s="355">
        <v>7</v>
      </c>
      <c r="E11" s="353">
        <f t="shared" si="0"/>
        <v>0.77777777777777779</v>
      </c>
      <c r="F11" s="355">
        <v>33</v>
      </c>
      <c r="G11" s="355">
        <v>31</v>
      </c>
      <c r="H11" s="353">
        <f t="shared" si="1"/>
        <v>0.93939393939393945</v>
      </c>
      <c r="I11" s="355"/>
      <c r="J11" s="355"/>
      <c r="K11" s="353">
        <v>0</v>
      </c>
      <c r="L11" s="352">
        <f t="shared" ref="L11:M11" si="5">C11+F11+I11</f>
        <v>42</v>
      </c>
      <c r="M11" s="352">
        <f t="shared" si="5"/>
        <v>38</v>
      </c>
      <c r="N11" s="353">
        <f t="shared" si="3"/>
        <v>0.90476190476190477</v>
      </c>
      <c r="O11" s="341"/>
      <c r="P11" s="341"/>
      <c r="Q11" s="341"/>
      <c r="R11" s="341"/>
      <c r="S11" s="341"/>
      <c r="T11" s="341"/>
      <c r="U11" s="341"/>
      <c r="V11" s="341"/>
      <c r="W11" s="341"/>
      <c r="X11" s="341"/>
      <c r="Y11" s="341"/>
      <c r="Z11" s="341"/>
    </row>
    <row r="12" spans="1:26" ht="12.75" customHeight="1">
      <c r="A12" s="341"/>
      <c r="B12" s="354" t="s">
        <v>970</v>
      </c>
      <c r="C12" s="355">
        <v>11</v>
      </c>
      <c r="D12" s="355">
        <v>3</v>
      </c>
      <c r="E12" s="353">
        <f t="shared" si="0"/>
        <v>0.27272727272727271</v>
      </c>
      <c r="F12" s="355">
        <v>21</v>
      </c>
      <c r="G12" s="355">
        <v>11.5</v>
      </c>
      <c r="H12" s="353">
        <f t="shared" si="1"/>
        <v>0.54761904761904767</v>
      </c>
      <c r="I12" s="355"/>
      <c r="J12" s="355"/>
      <c r="K12" s="353">
        <v>0</v>
      </c>
      <c r="L12" s="352">
        <f t="shared" ref="L12:M12" si="6">C12+F12+I12</f>
        <v>32</v>
      </c>
      <c r="M12" s="352">
        <f t="shared" si="6"/>
        <v>14.5</v>
      </c>
      <c r="N12" s="353">
        <f t="shared" si="3"/>
        <v>0.453125</v>
      </c>
      <c r="O12" s="341"/>
      <c r="P12" s="341"/>
      <c r="Q12" s="341"/>
      <c r="R12" s="341"/>
      <c r="S12" s="341"/>
      <c r="T12" s="341"/>
      <c r="U12" s="341"/>
      <c r="V12" s="341"/>
      <c r="W12" s="341"/>
      <c r="X12" s="341"/>
      <c r="Y12" s="341"/>
      <c r="Z12" s="341"/>
    </row>
    <row r="13" spans="1:26" ht="12.75" customHeight="1">
      <c r="A13" s="341"/>
      <c r="B13" s="354" t="s">
        <v>971</v>
      </c>
      <c r="C13" s="355">
        <v>15</v>
      </c>
      <c r="D13" s="355">
        <f>D79</f>
        <v>10</v>
      </c>
      <c r="E13" s="353">
        <f t="shared" si="0"/>
        <v>0.66666666666666663</v>
      </c>
      <c r="F13" s="355">
        <v>19</v>
      </c>
      <c r="G13" s="355">
        <v>15</v>
      </c>
      <c r="H13" s="353">
        <f t="shared" si="1"/>
        <v>0.78947368421052633</v>
      </c>
      <c r="I13" s="355"/>
      <c r="J13" s="355"/>
      <c r="K13" s="353">
        <v>0</v>
      </c>
      <c r="L13" s="352">
        <f t="shared" ref="L13:M13" si="7">C13+F13+I13</f>
        <v>34</v>
      </c>
      <c r="M13" s="352">
        <f t="shared" si="7"/>
        <v>25</v>
      </c>
      <c r="N13" s="353">
        <f t="shared" si="3"/>
        <v>0.73529411764705888</v>
      </c>
      <c r="O13" s="341"/>
      <c r="P13" s="341"/>
      <c r="Q13" s="341"/>
      <c r="R13" s="341"/>
      <c r="S13" s="341"/>
      <c r="T13" s="341"/>
      <c r="U13" s="341"/>
      <c r="V13" s="341"/>
      <c r="W13" s="341"/>
      <c r="X13" s="341"/>
      <c r="Y13" s="341"/>
      <c r="Z13" s="341"/>
    </row>
    <row r="14" spans="1:26" ht="12.75" customHeight="1">
      <c r="A14" s="341"/>
      <c r="B14" s="354" t="s">
        <v>972</v>
      </c>
      <c r="C14" s="355">
        <v>6</v>
      </c>
      <c r="D14" s="355">
        <v>6</v>
      </c>
      <c r="E14" s="353">
        <f t="shared" si="0"/>
        <v>1</v>
      </c>
      <c r="F14" s="355">
        <v>4</v>
      </c>
      <c r="G14" s="355">
        <v>4</v>
      </c>
      <c r="H14" s="353">
        <f t="shared" si="1"/>
        <v>1</v>
      </c>
      <c r="I14" s="355"/>
      <c r="J14" s="355"/>
      <c r="K14" s="353">
        <v>0</v>
      </c>
      <c r="L14" s="352">
        <f t="shared" ref="L14:M14" si="8">C14+F14+I14</f>
        <v>10</v>
      </c>
      <c r="M14" s="352">
        <f t="shared" si="8"/>
        <v>10</v>
      </c>
      <c r="N14" s="353">
        <f t="shared" si="3"/>
        <v>1</v>
      </c>
      <c r="O14" s="341"/>
      <c r="P14" s="341"/>
      <c r="Q14" s="341"/>
      <c r="R14" s="341"/>
      <c r="S14" s="341"/>
      <c r="T14" s="341"/>
      <c r="U14" s="341"/>
      <c r="V14" s="341"/>
      <c r="W14" s="341"/>
      <c r="X14" s="341"/>
      <c r="Y14" s="341"/>
      <c r="Z14" s="341"/>
    </row>
    <row r="15" spans="1:26" ht="12.75" customHeight="1">
      <c r="A15" s="356"/>
      <c r="B15" s="357" t="s">
        <v>973</v>
      </c>
      <c r="C15" s="358">
        <f t="shared" ref="C15:D15" si="9">SUM(C9:C14)</f>
        <v>100</v>
      </c>
      <c r="D15" s="358">
        <f t="shared" si="9"/>
        <v>78</v>
      </c>
      <c r="E15" s="359">
        <f>+D15/C15</f>
        <v>0.78</v>
      </c>
      <c r="F15" s="358">
        <f t="shared" ref="F15:G15" si="10">SUM(F9:F14)</f>
        <v>135</v>
      </c>
      <c r="G15" s="358">
        <f t="shared" si="10"/>
        <v>107</v>
      </c>
      <c r="H15" s="359">
        <f>+G15/F15</f>
        <v>0.79259259259259263</v>
      </c>
      <c r="I15" s="358">
        <f t="shared" ref="I15:J15" si="11">SUM(I9:I14)</f>
        <v>0</v>
      </c>
      <c r="J15" s="358">
        <f t="shared" si="11"/>
        <v>0</v>
      </c>
      <c r="K15" s="359">
        <v>0</v>
      </c>
      <c r="L15" s="358">
        <f t="shared" ref="L15:M15" si="12">SUM(L9:L14)</f>
        <v>235</v>
      </c>
      <c r="M15" s="358">
        <f t="shared" si="12"/>
        <v>185</v>
      </c>
      <c r="N15" s="359">
        <f>+M15/L15</f>
        <v>0.78723404255319152</v>
      </c>
      <c r="O15" s="356"/>
      <c r="P15" s="356"/>
      <c r="Q15" s="356"/>
      <c r="R15" s="356"/>
      <c r="S15" s="356"/>
      <c r="T15" s="356"/>
      <c r="U15" s="356"/>
      <c r="V15" s="356"/>
      <c r="W15" s="356"/>
      <c r="X15" s="356"/>
      <c r="Y15" s="356"/>
      <c r="Z15" s="356"/>
    </row>
    <row r="16" spans="1:26" ht="12.75" customHeight="1">
      <c r="A16" s="341"/>
      <c r="B16" s="360" t="s">
        <v>949</v>
      </c>
      <c r="C16" s="361"/>
      <c r="D16" s="361"/>
      <c r="E16" s="362" t="s">
        <v>954</v>
      </c>
      <c r="F16" s="361"/>
      <c r="G16" s="361"/>
      <c r="H16" s="362" t="s">
        <v>954</v>
      </c>
      <c r="I16" s="361"/>
      <c r="J16" s="361"/>
      <c r="K16" s="361"/>
      <c r="L16" s="361"/>
      <c r="M16" s="361"/>
      <c r="N16" s="363"/>
      <c r="O16" s="341"/>
      <c r="P16" s="341"/>
      <c r="Q16" s="341"/>
      <c r="R16" s="341"/>
      <c r="S16" s="341"/>
      <c r="T16" s="341"/>
      <c r="U16" s="341"/>
      <c r="V16" s="341"/>
      <c r="W16" s="341"/>
      <c r="X16" s="341"/>
      <c r="Y16" s="341"/>
      <c r="Z16" s="341"/>
    </row>
    <row r="17" spans="1:26" ht="12.75" customHeight="1">
      <c r="A17" s="341"/>
      <c r="B17" s="345"/>
      <c r="C17" s="343"/>
      <c r="D17" s="343"/>
      <c r="E17" s="346"/>
      <c r="F17" s="343"/>
      <c r="G17" s="343"/>
      <c r="H17" s="343"/>
      <c r="I17" s="343"/>
      <c r="J17" s="343"/>
      <c r="K17" s="343"/>
      <c r="L17" s="343"/>
      <c r="M17" s="343"/>
      <c r="N17" s="343"/>
      <c r="O17" s="341"/>
      <c r="P17" s="341"/>
      <c r="Q17" s="341"/>
      <c r="R17" s="341"/>
      <c r="S17" s="341"/>
      <c r="T17" s="341"/>
      <c r="U17" s="341"/>
      <c r="V17" s="341"/>
      <c r="W17" s="341"/>
      <c r="X17" s="341"/>
      <c r="Y17" s="341"/>
      <c r="Z17" s="341"/>
    </row>
    <row r="18" spans="1:26" ht="12.75" customHeight="1">
      <c r="A18" s="341"/>
      <c r="B18" s="345"/>
      <c r="C18" s="343"/>
      <c r="D18" s="343"/>
      <c r="E18" s="346"/>
      <c r="F18" s="343"/>
      <c r="G18" s="343"/>
      <c r="H18" s="343"/>
      <c r="I18" s="343"/>
      <c r="J18" s="343"/>
      <c r="K18" s="343"/>
      <c r="L18" s="343"/>
      <c r="M18" s="343"/>
      <c r="N18" s="343"/>
      <c r="O18" s="341"/>
      <c r="P18" s="341"/>
      <c r="Q18" s="341"/>
      <c r="R18" s="341"/>
      <c r="S18" s="341"/>
      <c r="T18" s="341"/>
      <c r="U18" s="341"/>
      <c r="V18" s="341"/>
      <c r="W18" s="341"/>
      <c r="X18" s="341"/>
      <c r="Y18" s="341"/>
      <c r="Z18" s="341"/>
    </row>
    <row r="19" spans="1:26" ht="12.75" customHeight="1">
      <c r="A19" s="341"/>
      <c r="B19" s="345"/>
      <c r="C19" s="343"/>
      <c r="D19" s="343"/>
      <c r="E19" s="346"/>
      <c r="F19" s="343"/>
      <c r="G19" s="343"/>
      <c r="H19" s="343"/>
      <c r="I19" s="343"/>
      <c r="J19" s="343"/>
      <c r="K19" s="343"/>
      <c r="L19" s="343"/>
      <c r="M19" s="343"/>
      <c r="N19" s="343"/>
      <c r="O19" s="341"/>
      <c r="P19" s="341"/>
      <c r="Q19" s="341"/>
      <c r="R19" s="341"/>
      <c r="S19" s="341"/>
      <c r="T19" s="341"/>
      <c r="U19" s="341"/>
      <c r="V19" s="341"/>
      <c r="W19" s="341"/>
      <c r="X19" s="341"/>
      <c r="Y19" s="341"/>
      <c r="Z19" s="341"/>
    </row>
    <row r="20" spans="1:26" ht="12.75" customHeight="1">
      <c r="A20" s="341"/>
      <c r="B20" s="345"/>
      <c r="C20" s="343"/>
      <c r="D20" s="343"/>
      <c r="E20" s="346"/>
      <c r="F20" s="343"/>
      <c r="G20" s="343"/>
      <c r="H20" s="343"/>
      <c r="I20" s="343"/>
      <c r="J20" s="343"/>
      <c r="K20" s="343"/>
      <c r="L20" s="343"/>
      <c r="M20" s="343"/>
      <c r="N20" s="343"/>
      <c r="O20" s="341"/>
      <c r="P20" s="341"/>
      <c r="Q20" s="341"/>
      <c r="R20" s="341"/>
      <c r="S20" s="341"/>
      <c r="T20" s="341"/>
      <c r="U20" s="341"/>
      <c r="V20" s="341"/>
      <c r="W20" s="341"/>
      <c r="X20" s="341"/>
      <c r="Y20" s="341"/>
      <c r="Z20" s="341"/>
    </row>
    <row r="21" spans="1:26" ht="12.75" customHeight="1">
      <c r="A21" s="341"/>
      <c r="B21" s="345"/>
      <c r="C21" s="343"/>
      <c r="D21" s="343"/>
      <c r="E21" s="346"/>
      <c r="F21" s="343"/>
      <c r="G21" s="343"/>
      <c r="H21" s="343"/>
      <c r="I21" s="343"/>
      <c r="J21" s="343"/>
      <c r="K21" s="343"/>
      <c r="L21" s="343"/>
      <c r="M21" s="343"/>
      <c r="N21" s="343"/>
      <c r="O21" s="341"/>
      <c r="P21" s="341"/>
      <c r="Q21" s="341"/>
      <c r="R21" s="341"/>
      <c r="S21" s="341"/>
      <c r="T21" s="341"/>
      <c r="U21" s="341"/>
      <c r="V21" s="341"/>
      <c r="W21" s="341"/>
      <c r="X21" s="341"/>
      <c r="Y21" s="341"/>
      <c r="Z21" s="341"/>
    </row>
    <row r="22" spans="1:26" ht="12.75" customHeight="1">
      <c r="A22" s="341"/>
      <c r="B22" s="345"/>
      <c r="C22" s="343"/>
      <c r="D22" s="343"/>
      <c r="E22" s="346"/>
      <c r="F22" s="343"/>
      <c r="G22" s="343"/>
      <c r="H22" s="343"/>
      <c r="I22" s="343"/>
      <c r="J22" s="343"/>
      <c r="K22" s="343"/>
      <c r="L22" s="343"/>
      <c r="M22" s="343"/>
      <c r="N22" s="343"/>
      <c r="O22" s="341"/>
      <c r="P22" s="341"/>
      <c r="Q22" s="341"/>
      <c r="R22" s="341"/>
      <c r="S22" s="341"/>
      <c r="T22" s="341"/>
      <c r="U22" s="341"/>
      <c r="V22" s="341"/>
      <c r="W22" s="341"/>
      <c r="X22" s="341"/>
      <c r="Y22" s="341"/>
      <c r="Z22" s="341"/>
    </row>
    <row r="23" spans="1:26" ht="12.75" customHeight="1">
      <c r="A23" s="341"/>
      <c r="B23" s="345"/>
      <c r="C23" s="343"/>
      <c r="D23" s="343"/>
      <c r="E23" s="346"/>
      <c r="F23" s="343"/>
      <c r="G23" s="343"/>
      <c r="H23" s="343"/>
      <c r="I23" s="343"/>
      <c r="J23" s="343"/>
      <c r="K23" s="343"/>
      <c r="L23" s="343"/>
      <c r="M23" s="343"/>
      <c r="N23" s="343"/>
      <c r="O23" s="341"/>
      <c r="P23" s="341"/>
      <c r="Q23" s="341"/>
      <c r="R23" s="341"/>
      <c r="S23" s="341"/>
      <c r="T23" s="341"/>
      <c r="U23" s="341"/>
      <c r="V23" s="341"/>
      <c r="W23" s="341"/>
      <c r="X23" s="341"/>
      <c r="Y23" s="341"/>
      <c r="Z23" s="341"/>
    </row>
    <row r="24" spans="1:26" ht="12.75" customHeight="1">
      <c r="A24" s="341"/>
      <c r="B24" s="345"/>
      <c r="C24" s="343"/>
      <c r="D24" s="343"/>
      <c r="E24" s="346"/>
      <c r="F24" s="343"/>
      <c r="G24" s="343"/>
      <c r="H24" s="343"/>
      <c r="I24" s="343"/>
      <c r="J24" s="343"/>
      <c r="K24" s="343"/>
      <c r="L24" s="343"/>
      <c r="M24" s="343"/>
      <c r="N24" s="343"/>
      <c r="O24" s="341"/>
      <c r="P24" s="341"/>
      <c r="Q24" s="341"/>
      <c r="R24" s="341"/>
      <c r="S24" s="341"/>
      <c r="T24" s="341"/>
      <c r="U24" s="341"/>
      <c r="V24" s="341"/>
      <c r="W24" s="341"/>
      <c r="X24" s="341"/>
      <c r="Y24" s="341"/>
      <c r="Z24" s="341"/>
    </row>
    <row r="25" spans="1:26" ht="12.75" customHeight="1">
      <c r="A25" s="341"/>
      <c r="B25" s="345"/>
      <c r="C25" s="343"/>
      <c r="D25" s="343"/>
      <c r="E25" s="346"/>
      <c r="F25" s="343"/>
      <c r="G25" s="343"/>
      <c r="H25" s="343"/>
      <c r="I25" s="343"/>
      <c r="J25" s="343"/>
      <c r="K25" s="343"/>
      <c r="L25" s="343"/>
      <c r="M25" s="343"/>
      <c r="N25" s="343"/>
      <c r="O25" s="341"/>
      <c r="P25" s="341"/>
      <c r="Q25" s="341"/>
      <c r="R25" s="341"/>
      <c r="S25" s="341"/>
      <c r="T25" s="341"/>
      <c r="U25" s="341"/>
      <c r="V25" s="341"/>
      <c r="W25" s="341"/>
      <c r="X25" s="341"/>
      <c r="Y25" s="341"/>
      <c r="Z25" s="341"/>
    </row>
    <row r="26" spans="1:26" ht="12.75" customHeight="1">
      <c r="A26" s="341"/>
      <c r="B26" s="345"/>
      <c r="C26" s="343"/>
      <c r="D26" s="343"/>
      <c r="E26" s="346"/>
      <c r="F26" s="343"/>
      <c r="G26" s="343"/>
      <c r="H26" s="343"/>
      <c r="I26" s="343"/>
      <c r="J26" s="343"/>
      <c r="K26" s="343"/>
      <c r="L26" s="343"/>
      <c r="M26" s="343"/>
      <c r="N26" s="343"/>
      <c r="O26" s="341"/>
      <c r="P26" s="341"/>
      <c r="Q26" s="341"/>
      <c r="R26" s="341"/>
      <c r="S26" s="341"/>
      <c r="T26" s="341"/>
      <c r="U26" s="341"/>
      <c r="V26" s="341"/>
      <c r="W26" s="341"/>
      <c r="X26" s="341"/>
      <c r="Y26" s="341"/>
      <c r="Z26" s="341"/>
    </row>
    <row r="27" spans="1:26" ht="12.75" customHeight="1">
      <c r="A27" s="341"/>
      <c r="B27" s="345"/>
      <c r="C27" s="343"/>
      <c r="D27" s="343"/>
      <c r="E27" s="346"/>
      <c r="F27" s="343"/>
      <c r="G27" s="343"/>
      <c r="H27" s="343"/>
      <c r="I27" s="343"/>
      <c r="J27" s="343"/>
      <c r="K27" s="343"/>
      <c r="L27" s="343"/>
      <c r="M27" s="343"/>
      <c r="N27" s="343"/>
      <c r="O27" s="341"/>
      <c r="P27" s="341"/>
      <c r="Q27" s="341"/>
      <c r="R27" s="341"/>
      <c r="S27" s="341"/>
      <c r="T27" s="341"/>
      <c r="U27" s="341"/>
      <c r="V27" s="341"/>
      <c r="W27" s="341"/>
      <c r="X27" s="341"/>
      <c r="Y27" s="341"/>
      <c r="Z27" s="341"/>
    </row>
    <row r="28" spans="1:26" ht="12.75" customHeight="1">
      <c r="A28" s="341"/>
      <c r="B28" s="345"/>
      <c r="C28" s="343"/>
      <c r="D28" s="343"/>
      <c r="E28" s="346"/>
      <c r="F28" s="343"/>
      <c r="G28" s="343"/>
      <c r="H28" s="343"/>
      <c r="I28" s="343"/>
      <c r="J28" s="343"/>
      <c r="K28" s="343"/>
      <c r="L28" s="343"/>
      <c r="M28" s="343"/>
      <c r="N28" s="343"/>
      <c r="O28" s="341"/>
      <c r="P28" s="341"/>
      <c r="Q28" s="341"/>
      <c r="R28" s="341"/>
      <c r="S28" s="341"/>
      <c r="T28" s="341"/>
      <c r="U28" s="341"/>
      <c r="V28" s="341"/>
      <c r="W28" s="341"/>
      <c r="X28" s="341"/>
      <c r="Y28" s="341"/>
      <c r="Z28" s="341"/>
    </row>
    <row r="29" spans="1:26" ht="12.75" customHeight="1">
      <c r="A29" s="341"/>
      <c r="B29" s="345"/>
      <c r="C29" s="343"/>
      <c r="D29" s="343"/>
      <c r="E29" s="346"/>
      <c r="F29" s="343"/>
      <c r="G29" s="343"/>
      <c r="H29" s="343"/>
      <c r="I29" s="343"/>
      <c r="J29" s="343"/>
      <c r="K29" s="343"/>
      <c r="L29" s="343"/>
      <c r="M29" s="343"/>
      <c r="N29" s="343"/>
      <c r="O29" s="341"/>
      <c r="P29" s="341"/>
      <c r="Q29" s="341"/>
      <c r="R29" s="341"/>
      <c r="S29" s="341"/>
      <c r="T29" s="341"/>
      <c r="U29" s="341"/>
      <c r="V29" s="341"/>
      <c r="W29" s="341"/>
      <c r="X29" s="341"/>
      <c r="Y29" s="341"/>
      <c r="Z29" s="341"/>
    </row>
    <row r="30" spans="1:26" ht="12.75" customHeight="1">
      <c r="A30" s="341"/>
      <c r="B30" s="345"/>
      <c r="C30" s="343"/>
      <c r="D30" s="343"/>
      <c r="E30" s="346"/>
      <c r="F30" s="343"/>
      <c r="G30" s="343"/>
      <c r="H30" s="343"/>
      <c r="I30" s="343"/>
      <c r="J30" s="343"/>
      <c r="K30" s="343"/>
      <c r="L30" s="343"/>
      <c r="M30" s="343"/>
      <c r="N30" s="343"/>
      <c r="O30" s="341"/>
      <c r="P30" s="341"/>
      <c r="Q30" s="341"/>
      <c r="R30" s="341"/>
      <c r="S30" s="341"/>
      <c r="T30" s="341"/>
      <c r="U30" s="341"/>
      <c r="V30" s="341"/>
      <c r="W30" s="341"/>
      <c r="X30" s="341"/>
      <c r="Y30" s="341"/>
      <c r="Z30" s="341"/>
    </row>
    <row r="31" spans="1:26" ht="12.75" customHeight="1">
      <c r="A31" s="341"/>
      <c r="B31" s="345"/>
      <c r="C31" s="343"/>
      <c r="D31" s="343"/>
      <c r="E31" s="346"/>
      <c r="F31" s="343"/>
      <c r="G31" s="343"/>
      <c r="H31" s="343"/>
      <c r="I31" s="343"/>
      <c r="J31" s="343"/>
      <c r="K31" s="343"/>
      <c r="L31" s="343"/>
      <c r="M31" s="343"/>
      <c r="N31" s="343"/>
      <c r="O31" s="341"/>
      <c r="P31" s="341"/>
      <c r="Q31" s="341"/>
      <c r="R31" s="341"/>
      <c r="S31" s="341"/>
      <c r="T31" s="341"/>
      <c r="U31" s="341"/>
      <c r="V31" s="341"/>
      <c r="W31" s="341"/>
      <c r="X31" s="341"/>
      <c r="Y31" s="341"/>
      <c r="Z31" s="341"/>
    </row>
    <row r="32" spans="1:26" ht="12.75" customHeight="1">
      <c r="A32" s="341"/>
      <c r="B32" s="345"/>
      <c r="C32" s="343"/>
      <c r="D32" s="343"/>
      <c r="E32" s="346"/>
      <c r="F32" s="343"/>
      <c r="G32" s="343"/>
      <c r="H32" s="343"/>
      <c r="I32" s="343"/>
      <c r="J32" s="343"/>
      <c r="K32" s="343"/>
      <c r="L32" s="343"/>
      <c r="M32" s="343"/>
      <c r="N32" s="343"/>
      <c r="O32" s="341"/>
      <c r="P32" s="341"/>
      <c r="Q32" s="341"/>
      <c r="R32" s="341"/>
      <c r="S32" s="341"/>
      <c r="T32" s="341"/>
      <c r="U32" s="341"/>
      <c r="V32" s="341"/>
      <c r="W32" s="341"/>
      <c r="X32" s="341"/>
      <c r="Y32" s="341"/>
      <c r="Z32" s="341"/>
    </row>
    <row r="33" spans="1:26" ht="12.75" customHeight="1">
      <c r="A33" s="341"/>
      <c r="B33" s="345"/>
      <c r="C33" s="343"/>
      <c r="D33" s="343"/>
      <c r="E33" s="346"/>
      <c r="F33" s="343"/>
      <c r="G33" s="343"/>
      <c r="H33" s="343"/>
      <c r="I33" s="343"/>
      <c r="J33" s="343"/>
      <c r="K33" s="343"/>
      <c r="L33" s="343"/>
      <c r="M33" s="343"/>
      <c r="N33" s="343"/>
      <c r="O33" s="341"/>
      <c r="P33" s="341"/>
      <c r="Q33" s="341"/>
      <c r="R33" s="341"/>
      <c r="S33" s="341"/>
      <c r="T33" s="341"/>
      <c r="U33" s="341"/>
      <c r="V33" s="341"/>
      <c r="W33" s="341"/>
      <c r="X33" s="341"/>
      <c r="Y33" s="341"/>
      <c r="Z33" s="341"/>
    </row>
    <row r="34" spans="1:26" ht="12.75" customHeight="1">
      <c r="A34" s="341"/>
      <c r="B34" s="345"/>
      <c r="C34" s="343"/>
      <c r="D34" s="343"/>
      <c r="E34" s="346"/>
      <c r="F34" s="343"/>
      <c r="G34" s="343"/>
      <c r="H34" s="343"/>
      <c r="I34" s="343"/>
      <c r="J34" s="343"/>
      <c r="K34" s="343"/>
      <c r="L34" s="343"/>
      <c r="M34" s="343"/>
      <c r="N34" s="343"/>
      <c r="O34" s="341"/>
      <c r="P34" s="341"/>
      <c r="Q34" s="341"/>
      <c r="R34" s="341"/>
      <c r="S34" s="341"/>
      <c r="T34" s="341"/>
      <c r="U34" s="341"/>
      <c r="V34" s="341"/>
      <c r="W34" s="341"/>
      <c r="X34" s="341"/>
      <c r="Y34" s="341"/>
      <c r="Z34" s="341"/>
    </row>
    <row r="35" spans="1:26" ht="12.75" customHeight="1">
      <c r="A35" s="341"/>
      <c r="B35" s="345"/>
      <c r="C35" s="343"/>
      <c r="D35" s="343"/>
      <c r="E35" s="346"/>
      <c r="F35" s="343"/>
      <c r="G35" s="343"/>
      <c r="H35" s="343"/>
      <c r="I35" s="343"/>
      <c r="J35" s="343"/>
      <c r="K35" s="343"/>
      <c r="L35" s="343"/>
      <c r="M35" s="343"/>
      <c r="N35" s="343"/>
      <c r="O35" s="341"/>
      <c r="P35" s="341"/>
      <c r="Q35" s="341"/>
      <c r="R35" s="341"/>
      <c r="S35" s="341"/>
      <c r="T35" s="341"/>
      <c r="U35" s="341"/>
      <c r="V35" s="341"/>
      <c r="W35" s="341"/>
      <c r="X35" s="341"/>
      <c r="Y35" s="341"/>
      <c r="Z35" s="341"/>
    </row>
    <row r="36" spans="1:26" ht="12.75" customHeight="1">
      <c r="A36" s="341"/>
      <c r="B36" s="345"/>
      <c r="C36" s="343"/>
      <c r="D36" s="343"/>
      <c r="E36" s="346"/>
      <c r="F36" s="343"/>
      <c r="G36" s="343"/>
      <c r="H36" s="343"/>
      <c r="I36" s="343"/>
      <c r="J36" s="343"/>
      <c r="K36" s="343"/>
      <c r="L36" s="343"/>
      <c r="M36" s="343"/>
      <c r="N36" s="343"/>
      <c r="O36" s="341"/>
      <c r="P36" s="341"/>
      <c r="Q36" s="341"/>
      <c r="R36" s="341"/>
      <c r="S36" s="341"/>
      <c r="T36" s="341"/>
      <c r="U36" s="341"/>
      <c r="V36" s="341"/>
      <c r="W36" s="341"/>
      <c r="X36" s="341"/>
      <c r="Y36" s="341"/>
      <c r="Z36" s="341"/>
    </row>
    <row r="37" spans="1:26" ht="12.75" customHeight="1">
      <c r="A37" s="341"/>
      <c r="B37" s="345"/>
      <c r="C37" s="343"/>
      <c r="D37" s="343"/>
      <c r="E37" s="346"/>
      <c r="F37" s="343"/>
      <c r="G37" s="343"/>
      <c r="H37" s="343"/>
      <c r="I37" s="343"/>
      <c r="J37" s="343"/>
      <c r="K37" s="343"/>
      <c r="L37" s="343"/>
      <c r="M37" s="343"/>
      <c r="N37" s="343"/>
      <c r="O37" s="341"/>
      <c r="P37" s="341"/>
      <c r="Q37" s="341"/>
      <c r="R37" s="341"/>
      <c r="S37" s="341"/>
      <c r="T37" s="341"/>
      <c r="U37" s="341"/>
      <c r="V37" s="341"/>
      <c r="W37" s="341"/>
      <c r="X37" s="341"/>
      <c r="Y37" s="341"/>
      <c r="Z37" s="341"/>
    </row>
    <row r="38" spans="1:26" ht="12.75" customHeight="1">
      <c r="A38" s="341"/>
      <c r="B38" s="345"/>
      <c r="C38" s="343"/>
      <c r="D38" s="343"/>
      <c r="E38" s="346"/>
      <c r="F38" s="343"/>
      <c r="G38" s="343"/>
      <c r="H38" s="343"/>
      <c r="I38" s="343"/>
      <c r="J38" s="343"/>
      <c r="K38" s="343"/>
      <c r="L38" s="343"/>
      <c r="M38" s="343"/>
      <c r="N38" s="343"/>
      <c r="O38" s="341"/>
      <c r="P38" s="341"/>
      <c r="Q38" s="341"/>
      <c r="R38" s="341"/>
      <c r="S38" s="341"/>
      <c r="T38" s="341"/>
      <c r="U38" s="341"/>
      <c r="V38" s="341"/>
      <c r="W38" s="341"/>
      <c r="X38" s="341"/>
      <c r="Y38" s="341"/>
      <c r="Z38" s="341"/>
    </row>
    <row r="39" spans="1:26" ht="49.5" customHeight="1">
      <c r="A39" s="341"/>
      <c r="B39" s="364"/>
      <c r="C39" s="765" t="s">
        <v>958</v>
      </c>
      <c r="D39" s="766"/>
      <c r="E39" s="365" t="s">
        <v>959</v>
      </c>
      <c r="F39" s="765" t="s">
        <v>958</v>
      </c>
      <c r="G39" s="766"/>
      <c r="H39" s="365" t="s">
        <v>960</v>
      </c>
      <c r="I39" s="765" t="s">
        <v>958</v>
      </c>
      <c r="J39" s="766"/>
      <c r="K39" s="365" t="s">
        <v>961</v>
      </c>
      <c r="L39" s="767" t="s">
        <v>962</v>
      </c>
      <c r="M39" s="764"/>
      <c r="N39" s="347" t="s">
        <v>963</v>
      </c>
      <c r="O39" s="341"/>
      <c r="P39" s="341"/>
      <c r="Q39" s="341"/>
      <c r="R39" s="341"/>
      <c r="S39" s="341"/>
      <c r="T39" s="341"/>
      <c r="U39" s="341"/>
      <c r="V39" s="341"/>
      <c r="W39" s="341"/>
      <c r="X39" s="341"/>
      <c r="Y39" s="341"/>
      <c r="Z39" s="341"/>
    </row>
    <row r="40" spans="1:26" ht="12.75" customHeight="1">
      <c r="A40" s="341"/>
      <c r="B40" s="366" t="s">
        <v>974</v>
      </c>
      <c r="C40" s="367" t="s">
        <v>964</v>
      </c>
      <c r="D40" s="367" t="s">
        <v>965</v>
      </c>
      <c r="E40" s="367" t="s">
        <v>966</v>
      </c>
      <c r="F40" s="367" t="s">
        <v>964</v>
      </c>
      <c r="G40" s="367" t="s">
        <v>965</v>
      </c>
      <c r="H40" s="368" t="s">
        <v>966</v>
      </c>
      <c r="I40" s="367" t="s">
        <v>964</v>
      </c>
      <c r="J40" s="367" t="s">
        <v>965</v>
      </c>
      <c r="K40" s="368" t="s">
        <v>966</v>
      </c>
      <c r="L40" s="367" t="s">
        <v>964</v>
      </c>
      <c r="M40" s="367" t="s">
        <v>965</v>
      </c>
      <c r="N40" s="368" t="s">
        <v>966</v>
      </c>
      <c r="O40" s="341"/>
      <c r="P40" s="341"/>
      <c r="Q40" s="341"/>
      <c r="R40" s="341"/>
      <c r="S40" s="341"/>
      <c r="T40" s="341"/>
      <c r="U40" s="341"/>
      <c r="V40" s="341"/>
      <c r="W40" s="341"/>
      <c r="X40" s="341"/>
      <c r="Y40" s="341"/>
      <c r="Z40" s="341"/>
    </row>
    <row r="41" spans="1:26" ht="12.75" customHeight="1">
      <c r="A41" s="341"/>
      <c r="B41" s="360" t="s">
        <v>975</v>
      </c>
      <c r="C41" s="361">
        <v>0</v>
      </c>
      <c r="D41" s="361">
        <v>0</v>
      </c>
      <c r="E41" s="363">
        <v>0</v>
      </c>
      <c r="F41" s="361">
        <v>1</v>
      </c>
      <c r="G41" s="361">
        <v>0.5</v>
      </c>
      <c r="H41" s="363">
        <f t="shared" ref="H41:H46" si="13">G41/F41</f>
        <v>0.5</v>
      </c>
      <c r="I41" s="361"/>
      <c r="J41" s="361"/>
      <c r="K41" s="361"/>
      <c r="L41" s="361">
        <f t="shared" ref="L41:M41" si="14">C41+F41+I41</f>
        <v>1</v>
      </c>
      <c r="M41" s="361">
        <f t="shared" si="14"/>
        <v>0.5</v>
      </c>
      <c r="N41" s="363">
        <f t="shared" ref="N41:N46" si="15">M41/L41</f>
        <v>0.5</v>
      </c>
      <c r="O41" s="341"/>
      <c r="P41" s="341"/>
      <c r="Q41" s="341"/>
      <c r="R41" s="341"/>
      <c r="S41" s="341"/>
      <c r="T41" s="341"/>
      <c r="U41" s="341"/>
      <c r="V41" s="341"/>
      <c r="W41" s="341"/>
      <c r="X41" s="341"/>
      <c r="Y41" s="341"/>
      <c r="Z41" s="341"/>
    </row>
    <row r="42" spans="1:26" ht="12.75" customHeight="1">
      <c r="A42" s="341"/>
      <c r="B42" s="360" t="s">
        <v>976</v>
      </c>
      <c r="C42" s="361">
        <v>0</v>
      </c>
      <c r="D42" s="361">
        <v>0</v>
      </c>
      <c r="E42" s="363">
        <v>0</v>
      </c>
      <c r="F42" s="361">
        <v>1</v>
      </c>
      <c r="G42" s="361">
        <v>1</v>
      </c>
      <c r="H42" s="363">
        <f t="shared" si="13"/>
        <v>1</v>
      </c>
      <c r="I42" s="361"/>
      <c r="J42" s="361"/>
      <c r="K42" s="361"/>
      <c r="L42" s="361">
        <f t="shared" ref="L42:M42" si="16">C42+F42+I42</f>
        <v>1</v>
      </c>
      <c r="M42" s="361">
        <f t="shared" si="16"/>
        <v>1</v>
      </c>
      <c r="N42" s="363">
        <f t="shared" si="15"/>
        <v>1</v>
      </c>
      <c r="O42" s="341"/>
      <c r="P42" s="341"/>
      <c r="Q42" s="341"/>
      <c r="R42" s="341"/>
      <c r="S42" s="341"/>
      <c r="T42" s="341"/>
      <c r="U42" s="341"/>
      <c r="V42" s="341"/>
      <c r="W42" s="341"/>
      <c r="X42" s="341"/>
      <c r="Y42" s="341"/>
      <c r="Z42" s="341"/>
    </row>
    <row r="43" spans="1:26" ht="12.75" customHeight="1">
      <c r="A43" s="341"/>
      <c r="B43" s="360" t="s">
        <v>977</v>
      </c>
      <c r="C43" s="361">
        <v>8</v>
      </c>
      <c r="D43" s="361">
        <v>2</v>
      </c>
      <c r="E43" s="363">
        <v>0.25</v>
      </c>
      <c r="F43" s="361">
        <v>6</v>
      </c>
      <c r="G43" s="361">
        <v>2</v>
      </c>
      <c r="H43" s="363">
        <f t="shared" si="13"/>
        <v>0.33333333333333331</v>
      </c>
      <c r="I43" s="361"/>
      <c r="J43" s="361"/>
      <c r="K43" s="361"/>
      <c r="L43" s="361">
        <f t="shared" ref="L43:M43" si="17">C43+F43+I43</f>
        <v>14</v>
      </c>
      <c r="M43" s="361">
        <f t="shared" si="17"/>
        <v>4</v>
      </c>
      <c r="N43" s="363">
        <f t="shared" si="15"/>
        <v>0.2857142857142857</v>
      </c>
      <c r="O43" s="341"/>
      <c r="P43" s="341"/>
      <c r="Q43" s="341"/>
      <c r="R43" s="341"/>
      <c r="S43" s="341"/>
      <c r="T43" s="341"/>
      <c r="U43" s="341"/>
      <c r="V43" s="341"/>
      <c r="W43" s="341"/>
      <c r="X43" s="341"/>
      <c r="Y43" s="341"/>
      <c r="Z43" s="341"/>
    </row>
    <row r="44" spans="1:26" ht="12.75" customHeight="1">
      <c r="A44" s="341"/>
      <c r="B44" s="360" t="s">
        <v>978</v>
      </c>
      <c r="C44" s="361">
        <v>14</v>
      </c>
      <c r="D44" s="361">
        <v>13</v>
      </c>
      <c r="E44" s="363">
        <v>0.93</v>
      </c>
      <c r="F44" s="361">
        <v>17</v>
      </c>
      <c r="G44" s="361">
        <v>10</v>
      </c>
      <c r="H44" s="363">
        <f t="shared" si="13"/>
        <v>0.58823529411764708</v>
      </c>
      <c r="I44" s="361"/>
      <c r="J44" s="361"/>
      <c r="K44" s="361"/>
      <c r="L44" s="361">
        <f t="shared" ref="L44:M44" si="18">C44+F44+I44</f>
        <v>31</v>
      </c>
      <c r="M44" s="361">
        <f t="shared" si="18"/>
        <v>23</v>
      </c>
      <c r="N44" s="363">
        <f t="shared" si="15"/>
        <v>0.74193548387096775</v>
      </c>
      <c r="O44" s="341"/>
      <c r="P44" s="341"/>
      <c r="Q44" s="341"/>
      <c r="R44" s="341"/>
      <c r="S44" s="341"/>
      <c r="T44" s="341"/>
      <c r="U44" s="341"/>
      <c r="V44" s="341"/>
      <c r="W44" s="341"/>
      <c r="X44" s="341"/>
      <c r="Y44" s="341"/>
      <c r="Z44" s="341"/>
    </row>
    <row r="45" spans="1:26" ht="12.75" customHeight="1">
      <c r="A45" s="341"/>
      <c r="B45" s="360" t="s">
        <v>934</v>
      </c>
      <c r="C45" s="361">
        <v>1</v>
      </c>
      <c r="D45" s="361">
        <v>1</v>
      </c>
      <c r="E45" s="363">
        <v>1</v>
      </c>
      <c r="F45" s="361">
        <v>1</v>
      </c>
      <c r="G45" s="361">
        <v>1</v>
      </c>
      <c r="H45" s="363">
        <f t="shared" si="13"/>
        <v>1</v>
      </c>
      <c r="I45" s="361"/>
      <c r="J45" s="361"/>
      <c r="K45" s="361"/>
      <c r="L45" s="361">
        <f t="shared" ref="L45:M45" si="19">C45+F45+I45</f>
        <v>2</v>
      </c>
      <c r="M45" s="361">
        <f t="shared" si="19"/>
        <v>2</v>
      </c>
      <c r="N45" s="363">
        <f t="shared" si="15"/>
        <v>1</v>
      </c>
      <c r="O45" s="341"/>
      <c r="P45" s="341"/>
      <c r="Q45" s="341"/>
      <c r="R45" s="341"/>
      <c r="S45" s="341"/>
      <c r="T45" s="341"/>
      <c r="U45" s="341"/>
      <c r="V45" s="341"/>
      <c r="W45" s="341"/>
      <c r="X45" s="341"/>
      <c r="Y45" s="341"/>
      <c r="Z45" s="341"/>
    </row>
    <row r="46" spans="1:26" ht="12.75" customHeight="1">
      <c r="A46" s="341"/>
      <c r="B46" s="369" t="s">
        <v>979</v>
      </c>
      <c r="C46" s="370">
        <f t="shared" ref="C46:D46" si="20">SUM(C41:C45)</f>
        <v>23</v>
      </c>
      <c r="D46" s="370">
        <f t="shared" si="20"/>
        <v>16</v>
      </c>
      <c r="E46" s="371">
        <f>D46/C46</f>
        <v>0.69565217391304346</v>
      </c>
      <c r="F46" s="370">
        <f t="shared" ref="F46:G46" si="21">SUM(F41:F45)</f>
        <v>26</v>
      </c>
      <c r="G46" s="370">
        <f t="shared" si="21"/>
        <v>14.5</v>
      </c>
      <c r="H46" s="372">
        <f t="shared" si="13"/>
        <v>0.55769230769230771</v>
      </c>
      <c r="I46" s="370"/>
      <c r="J46" s="370"/>
      <c r="K46" s="370"/>
      <c r="L46" s="370">
        <f t="shared" ref="L46:M46" si="22">SUM(L41:L45)</f>
        <v>49</v>
      </c>
      <c r="M46" s="370">
        <f t="shared" si="22"/>
        <v>30.5</v>
      </c>
      <c r="N46" s="371">
        <f t="shared" si="15"/>
        <v>0.62244897959183676</v>
      </c>
      <c r="O46" s="341"/>
      <c r="P46" s="341"/>
      <c r="Q46" s="341"/>
      <c r="R46" s="341"/>
      <c r="S46" s="341"/>
      <c r="T46" s="341"/>
      <c r="U46" s="341"/>
      <c r="V46" s="341"/>
      <c r="W46" s="341"/>
      <c r="X46" s="341"/>
      <c r="Y46" s="341"/>
      <c r="Z46" s="341"/>
    </row>
    <row r="47" spans="1:26" ht="12.75" customHeight="1">
      <c r="A47" s="341"/>
      <c r="B47" s="345"/>
      <c r="C47" s="343"/>
      <c r="D47" s="343"/>
      <c r="E47" s="362" t="s">
        <v>954</v>
      </c>
      <c r="F47" s="343"/>
      <c r="G47" s="343"/>
      <c r="H47" s="373" t="s">
        <v>956</v>
      </c>
      <c r="I47" s="343"/>
      <c r="J47" s="343"/>
      <c r="K47" s="343"/>
      <c r="L47" s="343"/>
      <c r="M47" s="343"/>
      <c r="N47" s="343"/>
      <c r="O47" s="341"/>
      <c r="P47" s="341"/>
      <c r="Q47" s="341"/>
      <c r="R47" s="341"/>
      <c r="S47" s="341"/>
      <c r="T47" s="341"/>
      <c r="U47" s="341"/>
      <c r="V47" s="341"/>
      <c r="W47" s="341"/>
      <c r="X47" s="341"/>
      <c r="Y47" s="341"/>
      <c r="Z47" s="341"/>
    </row>
    <row r="48" spans="1:26" ht="12.75" customHeight="1">
      <c r="A48" s="341"/>
      <c r="B48" s="374" t="s">
        <v>980</v>
      </c>
      <c r="C48" s="375" t="s">
        <v>964</v>
      </c>
      <c r="D48" s="375" t="s">
        <v>965</v>
      </c>
      <c r="E48" s="376" t="s">
        <v>966</v>
      </c>
      <c r="F48" s="375" t="s">
        <v>964</v>
      </c>
      <c r="G48" s="375" t="s">
        <v>965</v>
      </c>
      <c r="H48" s="376" t="s">
        <v>966</v>
      </c>
      <c r="I48" s="375" t="s">
        <v>964</v>
      </c>
      <c r="J48" s="375" t="s">
        <v>965</v>
      </c>
      <c r="K48" s="376" t="s">
        <v>966</v>
      </c>
      <c r="L48" s="375" t="s">
        <v>964</v>
      </c>
      <c r="M48" s="375" t="s">
        <v>965</v>
      </c>
      <c r="N48" s="376" t="s">
        <v>966</v>
      </c>
      <c r="O48" s="341"/>
      <c r="P48" s="341"/>
      <c r="Q48" s="341"/>
      <c r="R48" s="341"/>
      <c r="S48" s="341"/>
      <c r="T48" s="341"/>
      <c r="U48" s="341"/>
      <c r="V48" s="341"/>
      <c r="W48" s="341"/>
      <c r="X48" s="341"/>
      <c r="Y48" s="341"/>
      <c r="Z48" s="341"/>
    </row>
    <row r="49" spans="1:26" ht="12.75" customHeight="1">
      <c r="A49" s="341"/>
      <c r="B49" s="377" t="s">
        <v>981</v>
      </c>
      <c r="C49" s="378">
        <v>7</v>
      </c>
      <c r="D49" s="378">
        <v>7</v>
      </c>
      <c r="E49" s="363">
        <f t="shared" ref="E49:E54" si="23">D49/C49</f>
        <v>1</v>
      </c>
      <c r="F49" s="378">
        <v>6</v>
      </c>
      <c r="G49" s="378">
        <v>6</v>
      </c>
      <c r="H49" s="379">
        <f t="shared" ref="H49:H56" si="24">G49/F49</f>
        <v>1</v>
      </c>
      <c r="I49" s="378"/>
      <c r="J49" s="378"/>
      <c r="K49" s="378"/>
      <c r="L49" s="361">
        <f t="shared" ref="L49:M49" si="25">C49+F49+I49</f>
        <v>13</v>
      </c>
      <c r="M49" s="361">
        <f t="shared" si="25"/>
        <v>13</v>
      </c>
      <c r="N49" s="363">
        <f t="shared" ref="N49:N56" si="26">M49/L49</f>
        <v>1</v>
      </c>
      <c r="O49" s="341"/>
      <c r="P49" s="341"/>
      <c r="Q49" s="341"/>
      <c r="R49" s="341"/>
      <c r="S49" s="341"/>
      <c r="T49" s="341"/>
      <c r="U49" s="341"/>
      <c r="V49" s="341"/>
      <c r="W49" s="341"/>
      <c r="X49" s="341"/>
      <c r="Y49" s="341"/>
      <c r="Z49" s="341"/>
    </row>
    <row r="50" spans="1:26" ht="12.75" customHeight="1">
      <c r="A50" s="341"/>
      <c r="B50" s="377" t="s">
        <v>982</v>
      </c>
      <c r="C50" s="378">
        <v>1</v>
      </c>
      <c r="D50" s="378">
        <v>1</v>
      </c>
      <c r="E50" s="363">
        <f t="shared" si="23"/>
        <v>1</v>
      </c>
      <c r="F50" s="378">
        <v>1</v>
      </c>
      <c r="G50" s="378">
        <v>1</v>
      </c>
      <c r="H50" s="379">
        <f t="shared" si="24"/>
        <v>1</v>
      </c>
      <c r="I50" s="378"/>
      <c r="J50" s="378"/>
      <c r="K50" s="378"/>
      <c r="L50" s="361">
        <f t="shared" ref="L50:M50" si="27">C50+F50+I50</f>
        <v>2</v>
      </c>
      <c r="M50" s="361">
        <f t="shared" si="27"/>
        <v>2</v>
      </c>
      <c r="N50" s="363">
        <f t="shared" si="26"/>
        <v>1</v>
      </c>
      <c r="O50" s="341"/>
      <c r="P50" s="341"/>
      <c r="Q50" s="341"/>
      <c r="R50" s="341"/>
      <c r="S50" s="341"/>
      <c r="T50" s="341"/>
      <c r="U50" s="341"/>
      <c r="V50" s="341"/>
      <c r="W50" s="341"/>
      <c r="X50" s="341"/>
      <c r="Y50" s="341"/>
      <c r="Z50" s="341"/>
    </row>
    <row r="51" spans="1:26" ht="12.75" customHeight="1">
      <c r="A51" s="341"/>
      <c r="B51" s="377" t="s">
        <v>215</v>
      </c>
      <c r="C51" s="378">
        <v>7</v>
      </c>
      <c r="D51" s="378">
        <v>7</v>
      </c>
      <c r="E51" s="363">
        <f t="shared" si="23"/>
        <v>1</v>
      </c>
      <c r="F51" s="378">
        <v>6</v>
      </c>
      <c r="G51" s="378">
        <v>6</v>
      </c>
      <c r="H51" s="379">
        <f t="shared" si="24"/>
        <v>1</v>
      </c>
      <c r="I51" s="378"/>
      <c r="J51" s="378"/>
      <c r="K51" s="378"/>
      <c r="L51" s="361">
        <f t="shared" ref="L51:M51" si="28">C51+F51+I51</f>
        <v>13</v>
      </c>
      <c r="M51" s="361">
        <f t="shared" si="28"/>
        <v>13</v>
      </c>
      <c r="N51" s="363">
        <f t="shared" si="26"/>
        <v>1</v>
      </c>
      <c r="O51" s="341"/>
      <c r="P51" s="341"/>
      <c r="Q51" s="341"/>
      <c r="R51" s="341"/>
      <c r="S51" s="341"/>
      <c r="T51" s="341"/>
      <c r="U51" s="341"/>
      <c r="V51" s="341"/>
      <c r="W51" s="341"/>
      <c r="X51" s="341"/>
      <c r="Y51" s="341"/>
      <c r="Z51" s="341"/>
    </row>
    <row r="52" spans="1:26" ht="12.75" customHeight="1">
      <c r="A52" s="341"/>
      <c r="B52" s="377" t="s">
        <v>220</v>
      </c>
      <c r="C52" s="378">
        <v>7</v>
      </c>
      <c r="D52" s="378">
        <v>7</v>
      </c>
      <c r="E52" s="363">
        <f t="shared" si="23"/>
        <v>1</v>
      </c>
      <c r="F52" s="378">
        <v>6</v>
      </c>
      <c r="G52" s="378">
        <v>6</v>
      </c>
      <c r="H52" s="379">
        <f t="shared" si="24"/>
        <v>1</v>
      </c>
      <c r="I52" s="378"/>
      <c r="J52" s="378"/>
      <c r="K52" s="378"/>
      <c r="L52" s="361">
        <f t="shared" ref="L52:M52" si="29">C52+F52+I52</f>
        <v>13</v>
      </c>
      <c r="M52" s="361">
        <f t="shared" si="29"/>
        <v>13</v>
      </c>
      <c r="N52" s="363">
        <f t="shared" si="26"/>
        <v>1</v>
      </c>
      <c r="O52" s="341"/>
      <c r="P52" s="341"/>
      <c r="Q52" s="341"/>
      <c r="R52" s="341"/>
      <c r="S52" s="341"/>
      <c r="T52" s="341"/>
      <c r="U52" s="341"/>
      <c r="V52" s="341"/>
      <c r="W52" s="341"/>
      <c r="X52" s="341"/>
      <c r="Y52" s="341"/>
      <c r="Z52" s="341"/>
    </row>
    <row r="53" spans="1:26" ht="12.75" customHeight="1">
      <c r="A53" s="341"/>
      <c r="B53" s="377" t="s">
        <v>225</v>
      </c>
      <c r="C53" s="378">
        <v>7</v>
      </c>
      <c r="D53" s="378">
        <v>7</v>
      </c>
      <c r="E53" s="363">
        <f t="shared" si="23"/>
        <v>1</v>
      </c>
      <c r="F53" s="378">
        <v>6</v>
      </c>
      <c r="G53" s="378">
        <v>6</v>
      </c>
      <c r="H53" s="379">
        <f t="shared" si="24"/>
        <v>1</v>
      </c>
      <c r="I53" s="378"/>
      <c r="J53" s="378"/>
      <c r="K53" s="378"/>
      <c r="L53" s="361">
        <f t="shared" ref="L53:M53" si="30">C53+F53+I53</f>
        <v>13</v>
      </c>
      <c r="M53" s="361">
        <f t="shared" si="30"/>
        <v>13</v>
      </c>
      <c r="N53" s="363">
        <f t="shared" si="26"/>
        <v>1</v>
      </c>
      <c r="O53" s="341"/>
      <c r="P53" s="341"/>
      <c r="Q53" s="341"/>
      <c r="R53" s="341"/>
      <c r="S53" s="341"/>
      <c r="T53" s="341"/>
      <c r="U53" s="341"/>
      <c r="V53" s="341"/>
      <c r="W53" s="341"/>
      <c r="X53" s="341"/>
      <c r="Y53" s="341"/>
      <c r="Z53" s="341"/>
    </row>
    <row r="54" spans="1:26" ht="12.75" customHeight="1">
      <c r="A54" s="341"/>
      <c r="B54" s="377" t="s">
        <v>235</v>
      </c>
      <c r="C54" s="378">
        <v>7</v>
      </c>
      <c r="D54" s="378">
        <v>7</v>
      </c>
      <c r="E54" s="363">
        <f t="shared" si="23"/>
        <v>1</v>
      </c>
      <c r="F54" s="378">
        <v>6</v>
      </c>
      <c r="G54" s="378">
        <v>6</v>
      </c>
      <c r="H54" s="379">
        <f t="shared" si="24"/>
        <v>1</v>
      </c>
      <c r="I54" s="378"/>
      <c r="J54" s="378"/>
      <c r="K54" s="378"/>
      <c r="L54" s="361">
        <f t="shared" ref="L54:M54" si="31">C54+F54+I54</f>
        <v>13</v>
      </c>
      <c r="M54" s="361">
        <f t="shared" si="31"/>
        <v>13</v>
      </c>
      <c r="N54" s="363">
        <f t="shared" si="26"/>
        <v>1</v>
      </c>
      <c r="O54" s="341"/>
      <c r="P54" s="341"/>
      <c r="Q54" s="341"/>
      <c r="R54" s="341"/>
      <c r="S54" s="341"/>
      <c r="T54" s="341"/>
      <c r="U54" s="341"/>
      <c r="V54" s="341"/>
      <c r="W54" s="341"/>
      <c r="X54" s="341"/>
      <c r="Y54" s="341"/>
      <c r="Z54" s="341"/>
    </row>
    <row r="55" spans="1:26" ht="12.75" customHeight="1">
      <c r="A55" s="341"/>
      <c r="B55" s="377" t="s">
        <v>242</v>
      </c>
      <c r="C55" s="378"/>
      <c r="D55" s="378"/>
      <c r="E55" s="363"/>
      <c r="F55" s="378">
        <v>1</v>
      </c>
      <c r="G55" s="378">
        <v>0</v>
      </c>
      <c r="H55" s="379">
        <f t="shared" si="24"/>
        <v>0</v>
      </c>
      <c r="I55" s="378"/>
      <c r="J55" s="378"/>
      <c r="K55" s="378"/>
      <c r="L55" s="361">
        <f t="shared" ref="L55:M55" si="32">C55+F55+I55</f>
        <v>1</v>
      </c>
      <c r="M55" s="361">
        <f t="shared" si="32"/>
        <v>0</v>
      </c>
      <c r="N55" s="363">
        <f t="shared" si="26"/>
        <v>0</v>
      </c>
      <c r="O55" s="341"/>
      <c r="P55" s="341"/>
      <c r="Q55" s="341"/>
      <c r="R55" s="341"/>
      <c r="S55" s="341"/>
      <c r="T55" s="341"/>
      <c r="U55" s="341"/>
      <c r="V55" s="341"/>
      <c r="W55" s="341"/>
      <c r="X55" s="341"/>
      <c r="Y55" s="341"/>
      <c r="Z55" s="341"/>
    </row>
    <row r="56" spans="1:26" ht="12.75" customHeight="1">
      <c r="A56" s="341"/>
      <c r="B56" s="380" t="s">
        <v>979</v>
      </c>
      <c r="C56" s="381">
        <f t="shared" ref="C56:D56" si="33">SUM(C49:C54)</f>
        <v>36</v>
      </c>
      <c r="D56" s="381">
        <f t="shared" si="33"/>
        <v>36</v>
      </c>
      <c r="E56" s="371">
        <f>D56/C56</f>
        <v>1</v>
      </c>
      <c r="F56" s="381">
        <f t="shared" ref="F56:G56" si="34">SUM(F49:F55)</f>
        <v>32</v>
      </c>
      <c r="G56" s="381">
        <f t="shared" si="34"/>
        <v>31</v>
      </c>
      <c r="H56" s="382">
        <f t="shared" si="24"/>
        <v>0.96875</v>
      </c>
      <c r="I56" s="381"/>
      <c r="J56" s="381"/>
      <c r="K56" s="381"/>
      <c r="L56" s="381">
        <f t="shared" ref="L56:M56" si="35">SUM(L49:L54)</f>
        <v>67</v>
      </c>
      <c r="M56" s="381">
        <f t="shared" si="35"/>
        <v>67</v>
      </c>
      <c r="N56" s="371">
        <f t="shared" si="26"/>
        <v>1</v>
      </c>
      <c r="O56" s="341"/>
      <c r="P56" s="341"/>
      <c r="Q56" s="341"/>
      <c r="R56" s="341"/>
      <c r="S56" s="341"/>
      <c r="T56" s="341"/>
      <c r="U56" s="341"/>
      <c r="V56" s="341"/>
      <c r="W56" s="341"/>
      <c r="X56" s="341"/>
      <c r="Y56" s="341"/>
      <c r="Z56" s="341"/>
    </row>
    <row r="57" spans="1:26" ht="12.75" customHeight="1">
      <c r="A57" s="341"/>
      <c r="B57" s="345"/>
      <c r="C57" s="343"/>
      <c r="D57" s="343"/>
      <c r="E57" s="383" t="s">
        <v>952</v>
      </c>
      <c r="F57" s="343"/>
      <c r="G57" s="343"/>
      <c r="H57" s="383" t="s">
        <v>952</v>
      </c>
      <c r="I57" s="343"/>
      <c r="J57" s="343"/>
      <c r="K57" s="343"/>
      <c r="L57" s="343"/>
      <c r="M57" s="343"/>
      <c r="N57" s="343"/>
      <c r="O57" s="341"/>
      <c r="P57" s="341"/>
      <c r="Q57" s="341"/>
      <c r="R57" s="341"/>
      <c r="S57" s="341"/>
      <c r="T57" s="341"/>
      <c r="U57" s="341"/>
      <c r="V57" s="341"/>
      <c r="W57" s="341"/>
      <c r="X57" s="341"/>
      <c r="Y57" s="341"/>
      <c r="Z57" s="341"/>
    </row>
    <row r="58" spans="1:26" ht="12.75" customHeight="1">
      <c r="A58" s="341"/>
      <c r="B58" s="384" t="s">
        <v>983</v>
      </c>
      <c r="C58" s="385" t="s">
        <v>964</v>
      </c>
      <c r="D58" s="385" t="s">
        <v>965</v>
      </c>
      <c r="E58" s="386" t="s">
        <v>966</v>
      </c>
      <c r="F58" s="385" t="s">
        <v>964</v>
      </c>
      <c r="G58" s="385" t="s">
        <v>965</v>
      </c>
      <c r="H58" s="386" t="s">
        <v>966</v>
      </c>
      <c r="I58" s="385" t="s">
        <v>964</v>
      </c>
      <c r="J58" s="385" t="s">
        <v>965</v>
      </c>
      <c r="K58" s="386" t="s">
        <v>966</v>
      </c>
      <c r="L58" s="385" t="s">
        <v>964</v>
      </c>
      <c r="M58" s="385" t="s">
        <v>965</v>
      </c>
      <c r="N58" s="386" t="s">
        <v>966</v>
      </c>
      <c r="O58" s="341"/>
      <c r="P58" s="341"/>
      <c r="Q58" s="341"/>
      <c r="R58" s="341"/>
      <c r="S58" s="341"/>
      <c r="T58" s="341"/>
      <c r="U58" s="341"/>
      <c r="V58" s="341"/>
      <c r="W58" s="341"/>
      <c r="X58" s="341"/>
      <c r="Y58" s="341"/>
      <c r="Z58" s="341"/>
    </row>
    <row r="59" spans="1:26" ht="12.75" customHeight="1">
      <c r="A59" s="341"/>
      <c r="B59" s="387" t="s">
        <v>984</v>
      </c>
      <c r="C59" s="361">
        <v>9</v>
      </c>
      <c r="D59" s="361">
        <v>7</v>
      </c>
      <c r="E59" s="363">
        <v>0.77780000000000005</v>
      </c>
      <c r="F59" s="361">
        <v>10</v>
      </c>
      <c r="G59" s="361">
        <v>8</v>
      </c>
      <c r="H59" s="363">
        <f t="shared" ref="H59:H63" si="36">G59/F59</f>
        <v>0.8</v>
      </c>
      <c r="I59" s="361"/>
      <c r="J59" s="361"/>
      <c r="K59" s="361"/>
      <c r="L59" s="361">
        <f t="shared" ref="L59:M59" si="37">C59+F59+I59</f>
        <v>19</v>
      </c>
      <c r="M59" s="361">
        <f t="shared" si="37"/>
        <v>15</v>
      </c>
      <c r="N59" s="363">
        <f t="shared" ref="N59:N63" si="38">M59/L59</f>
        <v>0.78947368421052633</v>
      </c>
      <c r="O59" s="341"/>
      <c r="P59" s="341"/>
      <c r="Q59" s="341"/>
      <c r="R59" s="341"/>
      <c r="S59" s="341"/>
      <c r="T59" s="341"/>
      <c r="U59" s="341"/>
      <c r="V59" s="341"/>
      <c r="W59" s="341"/>
      <c r="X59" s="341"/>
      <c r="Y59" s="341"/>
      <c r="Z59" s="341"/>
    </row>
    <row r="60" spans="1:26" ht="12.75" customHeight="1">
      <c r="A60" s="341"/>
      <c r="B60" s="387" t="s">
        <v>985</v>
      </c>
      <c r="C60" s="361">
        <v>0</v>
      </c>
      <c r="D60" s="361">
        <v>0</v>
      </c>
      <c r="E60" s="363">
        <v>0</v>
      </c>
      <c r="F60" s="361">
        <v>21</v>
      </c>
      <c r="G60" s="361">
        <v>21</v>
      </c>
      <c r="H60" s="363">
        <f t="shared" si="36"/>
        <v>1</v>
      </c>
      <c r="I60" s="361"/>
      <c r="J60" s="361"/>
      <c r="K60" s="361"/>
      <c r="L60" s="361">
        <f t="shared" ref="L60:M60" si="39">C60+F60+I60</f>
        <v>21</v>
      </c>
      <c r="M60" s="361">
        <f t="shared" si="39"/>
        <v>21</v>
      </c>
      <c r="N60" s="363">
        <f t="shared" si="38"/>
        <v>1</v>
      </c>
      <c r="O60" s="341"/>
      <c r="P60" s="341"/>
      <c r="Q60" s="341"/>
      <c r="R60" s="341"/>
      <c r="S60" s="341"/>
      <c r="T60" s="341"/>
      <c r="U60" s="341"/>
      <c r="V60" s="341"/>
      <c r="W60" s="341"/>
      <c r="X60" s="341"/>
      <c r="Y60" s="341"/>
      <c r="Z60" s="341"/>
    </row>
    <row r="61" spans="1:26" ht="12.75" customHeight="1">
      <c r="A61" s="341"/>
      <c r="B61" s="387" t="s">
        <v>986</v>
      </c>
      <c r="C61" s="361">
        <v>0</v>
      </c>
      <c r="D61" s="361">
        <v>0</v>
      </c>
      <c r="E61" s="363">
        <v>0</v>
      </c>
      <c r="F61" s="361">
        <v>1</v>
      </c>
      <c r="G61" s="361">
        <v>1</v>
      </c>
      <c r="H61" s="363">
        <f t="shared" si="36"/>
        <v>1</v>
      </c>
      <c r="I61" s="361"/>
      <c r="J61" s="361"/>
      <c r="K61" s="361"/>
      <c r="L61" s="361">
        <f t="shared" ref="L61:M61" si="40">C61+F61+I61</f>
        <v>1</v>
      </c>
      <c r="M61" s="361">
        <f t="shared" si="40"/>
        <v>1</v>
      </c>
      <c r="N61" s="363">
        <f t="shared" si="38"/>
        <v>1</v>
      </c>
      <c r="O61" s="341"/>
      <c r="P61" s="341"/>
      <c r="Q61" s="341"/>
      <c r="R61" s="341"/>
      <c r="S61" s="341"/>
      <c r="T61" s="341"/>
      <c r="U61" s="341"/>
      <c r="V61" s="341"/>
      <c r="W61" s="341"/>
      <c r="X61" s="341"/>
      <c r="Y61" s="341"/>
      <c r="Z61" s="341"/>
    </row>
    <row r="62" spans="1:26" ht="12.75" customHeight="1">
      <c r="A62" s="341"/>
      <c r="B62" s="387" t="s">
        <v>987</v>
      </c>
      <c r="C62" s="361">
        <v>0</v>
      </c>
      <c r="D62" s="361">
        <v>0</v>
      </c>
      <c r="E62" s="363">
        <v>0</v>
      </c>
      <c r="F62" s="361">
        <v>1</v>
      </c>
      <c r="G62" s="361">
        <v>1</v>
      </c>
      <c r="H62" s="363">
        <f t="shared" si="36"/>
        <v>1</v>
      </c>
      <c r="I62" s="361"/>
      <c r="J62" s="361"/>
      <c r="K62" s="361"/>
      <c r="L62" s="361">
        <f t="shared" ref="L62:M62" si="41">C62+F62+I62</f>
        <v>1</v>
      </c>
      <c r="M62" s="361">
        <f t="shared" si="41"/>
        <v>1</v>
      </c>
      <c r="N62" s="363">
        <f t="shared" si="38"/>
        <v>1</v>
      </c>
      <c r="O62" s="341"/>
      <c r="P62" s="341"/>
      <c r="Q62" s="341"/>
      <c r="R62" s="341"/>
      <c r="S62" s="341"/>
      <c r="T62" s="341"/>
      <c r="U62" s="341"/>
      <c r="V62" s="341"/>
      <c r="W62" s="341"/>
      <c r="X62" s="341"/>
      <c r="Y62" s="341"/>
      <c r="Z62" s="341"/>
    </row>
    <row r="63" spans="1:26" ht="12.75" customHeight="1">
      <c r="A63" s="341"/>
      <c r="B63" s="380" t="s">
        <v>979</v>
      </c>
      <c r="C63" s="388">
        <f t="shared" ref="C63:D63" si="42">SUM(C59:C62)</f>
        <v>9</v>
      </c>
      <c r="D63" s="388">
        <f t="shared" si="42"/>
        <v>7</v>
      </c>
      <c r="E63" s="389">
        <f>D63/C63</f>
        <v>0.77777777777777779</v>
      </c>
      <c r="F63" s="388">
        <f t="shared" ref="F63:G63" si="43">SUM(F59:F62)</f>
        <v>33</v>
      </c>
      <c r="G63" s="388">
        <f t="shared" si="43"/>
        <v>31</v>
      </c>
      <c r="H63" s="390">
        <f t="shared" si="36"/>
        <v>0.93939393939393945</v>
      </c>
      <c r="I63" s="388"/>
      <c r="J63" s="388"/>
      <c r="K63" s="390"/>
      <c r="L63" s="388">
        <f t="shared" ref="L63:M63" si="44">SUM(L58:L62)</f>
        <v>42</v>
      </c>
      <c r="M63" s="388">
        <f t="shared" si="44"/>
        <v>38</v>
      </c>
      <c r="N63" s="389">
        <f t="shared" si="38"/>
        <v>0.90476190476190477</v>
      </c>
      <c r="O63" s="341"/>
      <c r="P63" s="341"/>
      <c r="Q63" s="341"/>
      <c r="R63" s="341"/>
      <c r="S63" s="341"/>
      <c r="T63" s="341"/>
      <c r="U63" s="341"/>
      <c r="V63" s="341"/>
      <c r="W63" s="341"/>
      <c r="X63" s="341"/>
      <c r="Y63" s="341"/>
      <c r="Z63" s="341"/>
    </row>
    <row r="64" spans="1:26" ht="12.75" customHeight="1">
      <c r="A64" s="341"/>
      <c r="B64" s="345"/>
      <c r="C64" s="343"/>
      <c r="D64" s="343"/>
      <c r="E64" s="362" t="s">
        <v>954</v>
      </c>
      <c r="F64" s="343"/>
      <c r="G64" s="343"/>
      <c r="H64" s="383" t="s">
        <v>952</v>
      </c>
      <c r="I64" s="343"/>
      <c r="J64" s="343"/>
      <c r="K64" s="343"/>
      <c r="L64" s="343"/>
      <c r="M64" s="343"/>
      <c r="N64" s="343"/>
      <c r="O64" s="341"/>
      <c r="P64" s="341"/>
      <c r="Q64" s="341"/>
      <c r="R64" s="341"/>
      <c r="S64" s="341"/>
      <c r="T64" s="341"/>
      <c r="U64" s="341"/>
      <c r="V64" s="341"/>
      <c r="W64" s="341"/>
      <c r="X64" s="341"/>
      <c r="Y64" s="341"/>
      <c r="Z64" s="341"/>
    </row>
    <row r="65" spans="1:26" ht="12.75" customHeight="1">
      <c r="A65" s="341"/>
      <c r="B65" s="391" t="s">
        <v>988</v>
      </c>
      <c r="C65" s="392" t="s">
        <v>964</v>
      </c>
      <c r="D65" s="392" t="s">
        <v>965</v>
      </c>
      <c r="E65" s="393" t="s">
        <v>966</v>
      </c>
      <c r="F65" s="392" t="s">
        <v>964</v>
      </c>
      <c r="G65" s="392" t="s">
        <v>965</v>
      </c>
      <c r="H65" s="393" t="s">
        <v>966</v>
      </c>
      <c r="I65" s="392" t="s">
        <v>964</v>
      </c>
      <c r="J65" s="392" t="s">
        <v>965</v>
      </c>
      <c r="K65" s="393" t="s">
        <v>966</v>
      </c>
      <c r="L65" s="392" t="s">
        <v>964</v>
      </c>
      <c r="M65" s="392" t="s">
        <v>965</v>
      </c>
      <c r="N65" s="393" t="s">
        <v>966</v>
      </c>
      <c r="O65" s="341"/>
      <c r="P65" s="341"/>
      <c r="Q65" s="341"/>
      <c r="R65" s="341"/>
      <c r="S65" s="341"/>
      <c r="T65" s="341"/>
      <c r="U65" s="341"/>
      <c r="V65" s="341"/>
      <c r="W65" s="341"/>
      <c r="X65" s="341"/>
      <c r="Y65" s="341"/>
      <c r="Z65" s="341"/>
    </row>
    <row r="66" spans="1:26" ht="12.75" customHeight="1">
      <c r="A66" s="341"/>
      <c r="B66" s="364" t="s">
        <v>989</v>
      </c>
      <c r="C66" s="378">
        <v>0</v>
      </c>
      <c r="D66" s="378">
        <v>0</v>
      </c>
      <c r="E66" s="363">
        <v>0</v>
      </c>
      <c r="F66" s="378">
        <v>2</v>
      </c>
      <c r="G66" s="378">
        <v>1</v>
      </c>
      <c r="H66" s="363">
        <f t="shared" ref="H66:H71" si="45">G66/F66</f>
        <v>0.5</v>
      </c>
      <c r="I66" s="378"/>
      <c r="J66" s="378"/>
      <c r="K66" s="378"/>
      <c r="L66" s="361">
        <f t="shared" ref="L66:M66" si="46">C66+F66+I66</f>
        <v>2</v>
      </c>
      <c r="M66" s="361">
        <f t="shared" si="46"/>
        <v>1</v>
      </c>
      <c r="N66" s="363">
        <f t="shared" ref="N66:N71" si="47">M66/L66</f>
        <v>0.5</v>
      </c>
      <c r="O66" s="341"/>
      <c r="P66" s="341"/>
      <c r="Q66" s="341"/>
      <c r="R66" s="341"/>
      <c r="S66" s="341"/>
      <c r="T66" s="341"/>
      <c r="U66" s="341"/>
      <c r="V66" s="341"/>
      <c r="W66" s="341"/>
      <c r="X66" s="341"/>
      <c r="Y66" s="341"/>
      <c r="Z66" s="341"/>
    </row>
    <row r="67" spans="1:26" ht="12.75" customHeight="1">
      <c r="A67" s="341"/>
      <c r="B67" s="364" t="s">
        <v>990</v>
      </c>
      <c r="C67" s="378">
        <v>0</v>
      </c>
      <c r="D67" s="378">
        <v>0</v>
      </c>
      <c r="E67" s="363">
        <v>0</v>
      </c>
      <c r="F67" s="378">
        <v>2</v>
      </c>
      <c r="G67" s="378">
        <v>0</v>
      </c>
      <c r="H67" s="363">
        <f t="shared" si="45"/>
        <v>0</v>
      </c>
      <c r="I67" s="378"/>
      <c r="J67" s="378"/>
      <c r="K67" s="378"/>
      <c r="L67" s="361">
        <f t="shared" ref="L67:M67" si="48">C67+F67+I67</f>
        <v>2</v>
      </c>
      <c r="M67" s="361">
        <f t="shared" si="48"/>
        <v>0</v>
      </c>
      <c r="N67" s="363">
        <f t="shared" si="47"/>
        <v>0</v>
      </c>
      <c r="O67" s="341"/>
      <c r="P67" s="341"/>
      <c r="Q67" s="341"/>
      <c r="R67" s="341"/>
      <c r="S67" s="341"/>
      <c r="T67" s="341"/>
      <c r="U67" s="341"/>
      <c r="V67" s="341"/>
      <c r="W67" s="341"/>
      <c r="X67" s="341"/>
      <c r="Y67" s="341"/>
      <c r="Z67" s="341"/>
    </row>
    <row r="68" spans="1:26" ht="12.75" customHeight="1">
      <c r="A68" s="341"/>
      <c r="B68" s="364" t="s">
        <v>991</v>
      </c>
      <c r="C68" s="378">
        <v>0</v>
      </c>
      <c r="D68" s="378">
        <v>0</v>
      </c>
      <c r="E68" s="363">
        <v>0</v>
      </c>
      <c r="F68" s="378">
        <v>1</v>
      </c>
      <c r="G68" s="378">
        <v>1</v>
      </c>
      <c r="H68" s="363">
        <f t="shared" si="45"/>
        <v>1</v>
      </c>
      <c r="I68" s="378"/>
      <c r="J68" s="378"/>
      <c r="K68" s="378"/>
      <c r="L68" s="361">
        <f t="shared" ref="L68:M68" si="49">C68+F68+I68</f>
        <v>1</v>
      </c>
      <c r="M68" s="361">
        <f t="shared" si="49"/>
        <v>1</v>
      </c>
      <c r="N68" s="363">
        <f t="shared" si="47"/>
        <v>1</v>
      </c>
      <c r="O68" s="341"/>
      <c r="P68" s="341"/>
      <c r="Q68" s="341"/>
      <c r="R68" s="341"/>
      <c r="S68" s="341"/>
      <c r="T68" s="341"/>
      <c r="U68" s="341"/>
      <c r="V68" s="341"/>
      <c r="W68" s="341"/>
      <c r="X68" s="341"/>
      <c r="Y68" s="341"/>
      <c r="Z68" s="341"/>
    </row>
    <row r="69" spans="1:26" ht="12.75" customHeight="1">
      <c r="A69" s="341"/>
      <c r="B69" s="387" t="s">
        <v>992</v>
      </c>
      <c r="C69" s="378">
        <v>5</v>
      </c>
      <c r="D69" s="378">
        <v>0</v>
      </c>
      <c r="E69" s="363">
        <f t="shared" ref="E69:E71" si="50">D69/C69</f>
        <v>0</v>
      </c>
      <c r="F69" s="378">
        <v>12</v>
      </c>
      <c r="G69" s="378">
        <v>5.5</v>
      </c>
      <c r="H69" s="363">
        <f t="shared" si="45"/>
        <v>0.45833333333333331</v>
      </c>
      <c r="I69" s="378"/>
      <c r="J69" s="378"/>
      <c r="K69" s="378"/>
      <c r="L69" s="361">
        <f t="shared" ref="L69:M69" si="51">C69+F69+I69</f>
        <v>17</v>
      </c>
      <c r="M69" s="361">
        <f t="shared" si="51"/>
        <v>5.5</v>
      </c>
      <c r="N69" s="363">
        <f t="shared" si="47"/>
        <v>0.3235294117647059</v>
      </c>
      <c r="O69" s="341"/>
      <c r="P69" s="341"/>
      <c r="Q69" s="341"/>
      <c r="R69" s="341"/>
      <c r="S69" s="341"/>
      <c r="T69" s="341"/>
      <c r="U69" s="341"/>
      <c r="V69" s="341"/>
      <c r="W69" s="341"/>
      <c r="X69" s="341"/>
      <c r="Y69" s="341"/>
      <c r="Z69" s="341"/>
    </row>
    <row r="70" spans="1:26" ht="12.75" customHeight="1">
      <c r="A70" s="341"/>
      <c r="B70" s="364" t="s">
        <v>993</v>
      </c>
      <c r="C70" s="378">
        <v>6</v>
      </c>
      <c r="D70" s="378">
        <v>3</v>
      </c>
      <c r="E70" s="363">
        <f t="shared" si="50"/>
        <v>0.5</v>
      </c>
      <c r="F70" s="378">
        <v>4</v>
      </c>
      <c r="G70" s="378">
        <v>4</v>
      </c>
      <c r="H70" s="363">
        <f t="shared" si="45"/>
        <v>1</v>
      </c>
      <c r="I70" s="378"/>
      <c r="J70" s="378"/>
      <c r="K70" s="378"/>
      <c r="L70" s="361">
        <f t="shared" ref="L70:M70" si="52">C70+F70+I70</f>
        <v>10</v>
      </c>
      <c r="M70" s="361">
        <f t="shared" si="52"/>
        <v>7</v>
      </c>
      <c r="N70" s="363">
        <f t="shared" si="47"/>
        <v>0.7</v>
      </c>
      <c r="O70" s="341"/>
      <c r="P70" s="341"/>
      <c r="Q70" s="341"/>
      <c r="R70" s="341"/>
      <c r="S70" s="341"/>
      <c r="T70" s="341"/>
      <c r="U70" s="341"/>
      <c r="V70" s="341"/>
      <c r="W70" s="341"/>
      <c r="X70" s="341"/>
      <c r="Y70" s="341"/>
      <c r="Z70" s="341"/>
    </row>
    <row r="71" spans="1:26" ht="12.75" customHeight="1">
      <c r="A71" s="341"/>
      <c r="B71" s="380" t="s">
        <v>979</v>
      </c>
      <c r="C71" s="388">
        <f t="shared" ref="C71:D71" si="53">SUM(C66:C70)</f>
        <v>11</v>
      </c>
      <c r="D71" s="388">
        <f t="shared" si="53"/>
        <v>3</v>
      </c>
      <c r="E71" s="394">
        <f t="shared" si="50"/>
        <v>0.27272727272727271</v>
      </c>
      <c r="F71" s="388">
        <f t="shared" ref="F71:G71" si="54">SUM(F66:F70)</f>
        <v>21</v>
      </c>
      <c r="G71" s="388">
        <f t="shared" si="54"/>
        <v>11.5</v>
      </c>
      <c r="H71" s="394">
        <f t="shared" si="45"/>
        <v>0.54761904761904767</v>
      </c>
      <c r="I71" s="388"/>
      <c r="J71" s="388"/>
      <c r="K71" s="388"/>
      <c r="L71" s="388">
        <f t="shared" ref="L71:M71" si="55">SUM(L66:L70)</f>
        <v>32</v>
      </c>
      <c r="M71" s="388">
        <f t="shared" si="55"/>
        <v>14.5</v>
      </c>
      <c r="N71" s="389">
        <f t="shared" si="47"/>
        <v>0.453125</v>
      </c>
      <c r="O71" s="341"/>
      <c r="P71" s="341"/>
      <c r="Q71" s="341"/>
      <c r="R71" s="341"/>
      <c r="S71" s="341"/>
      <c r="T71" s="341"/>
      <c r="U71" s="341"/>
      <c r="V71" s="341"/>
      <c r="W71" s="341"/>
      <c r="X71" s="341"/>
      <c r="Y71" s="341"/>
      <c r="Z71" s="341"/>
    </row>
    <row r="72" spans="1:26" ht="12.75" customHeight="1">
      <c r="A72" s="341"/>
      <c r="B72" s="345"/>
      <c r="C72" s="343"/>
      <c r="D72" s="343"/>
      <c r="E72" s="373" t="s">
        <v>956</v>
      </c>
      <c r="F72" s="343"/>
      <c r="G72" s="343"/>
      <c r="H72" s="373" t="s">
        <v>956</v>
      </c>
      <c r="I72" s="343"/>
      <c r="J72" s="343"/>
      <c r="K72" s="343"/>
      <c r="L72" s="343"/>
      <c r="M72" s="343"/>
      <c r="N72" s="343"/>
      <c r="O72" s="341"/>
      <c r="P72" s="341"/>
      <c r="Q72" s="341"/>
      <c r="R72" s="341"/>
      <c r="S72" s="341"/>
      <c r="T72" s="341"/>
      <c r="U72" s="341"/>
      <c r="V72" s="341"/>
      <c r="W72" s="341"/>
      <c r="X72" s="341"/>
      <c r="Y72" s="341"/>
      <c r="Z72" s="341"/>
    </row>
    <row r="73" spans="1:26" ht="12.75" customHeight="1">
      <c r="A73" s="341"/>
      <c r="B73" s="395" t="s">
        <v>994</v>
      </c>
      <c r="C73" s="396" t="s">
        <v>964</v>
      </c>
      <c r="D73" s="396" t="s">
        <v>965</v>
      </c>
      <c r="E73" s="397" t="s">
        <v>966</v>
      </c>
      <c r="F73" s="396" t="s">
        <v>964</v>
      </c>
      <c r="G73" s="396" t="s">
        <v>965</v>
      </c>
      <c r="H73" s="397" t="s">
        <v>966</v>
      </c>
      <c r="I73" s="396" t="s">
        <v>964</v>
      </c>
      <c r="J73" s="396" t="s">
        <v>965</v>
      </c>
      <c r="K73" s="397" t="s">
        <v>966</v>
      </c>
      <c r="L73" s="396" t="s">
        <v>964</v>
      </c>
      <c r="M73" s="396" t="s">
        <v>965</v>
      </c>
      <c r="N73" s="397" t="s">
        <v>966</v>
      </c>
      <c r="O73" s="341"/>
      <c r="P73" s="341"/>
      <c r="Q73" s="341"/>
      <c r="R73" s="341"/>
      <c r="S73" s="341"/>
      <c r="T73" s="341"/>
      <c r="U73" s="341"/>
      <c r="V73" s="341"/>
      <c r="W73" s="341"/>
      <c r="X73" s="341"/>
      <c r="Y73" s="341"/>
      <c r="Z73" s="341"/>
    </row>
    <row r="74" spans="1:26" ht="12.75" customHeight="1">
      <c r="A74" s="341"/>
      <c r="B74" s="364" t="s">
        <v>995</v>
      </c>
      <c r="C74" s="378">
        <v>5</v>
      </c>
      <c r="D74" s="378">
        <v>5</v>
      </c>
      <c r="E74" s="398">
        <f>D74/C74</f>
        <v>1</v>
      </c>
      <c r="F74" s="378">
        <v>10</v>
      </c>
      <c r="G74" s="378">
        <v>9</v>
      </c>
      <c r="H74" s="363">
        <f t="shared" ref="H74:H76" si="56">G74/F74</f>
        <v>0.9</v>
      </c>
      <c r="I74" s="378"/>
      <c r="J74" s="378"/>
      <c r="K74" s="378"/>
      <c r="L74" s="361">
        <f t="shared" ref="L74:M74" si="57">C74+F74+I74</f>
        <v>15</v>
      </c>
      <c r="M74" s="361">
        <f t="shared" si="57"/>
        <v>14</v>
      </c>
      <c r="N74" s="363">
        <f t="shared" ref="N74:N79" si="58">M74/L74</f>
        <v>0.93333333333333335</v>
      </c>
      <c r="O74" s="341"/>
      <c r="P74" s="341"/>
      <c r="Q74" s="341"/>
      <c r="R74" s="341"/>
      <c r="S74" s="341"/>
      <c r="T74" s="341"/>
      <c r="U74" s="341"/>
      <c r="V74" s="341"/>
      <c r="W74" s="341"/>
      <c r="X74" s="341"/>
      <c r="Y74" s="341"/>
      <c r="Z74" s="341"/>
    </row>
    <row r="75" spans="1:26" ht="12.75" customHeight="1">
      <c r="A75" s="341"/>
      <c r="B75" s="364" t="s">
        <v>996</v>
      </c>
      <c r="C75" s="378">
        <v>0</v>
      </c>
      <c r="D75" s="378">
        <v>0</v>
      </c>
      <c r="E75" s="398">
        <v>0</v>
      </c>
      <c r="F75" s="378">
        <v>1</v>
      </c>
      <c r="G75" s="378">
        <v>0</v>
      </c>
      <c r="H75" s="363">
        <f t="shared" si="56"/>
        <v>0</v>
      </c>
      <c r="I75" s="378"/>
      <c r="J75" s="378"/>
      <c r="K75" s="378"/>
      <c r="L75" s="361">
        <f t="shared" ref="L75:M75" si="59">C75+F75+I75</f>
        <v>1</v>
      </c>
      <c r="M75" s="361">
        <f t="shared" si="59"/>
        <v>0</v>
      </c>
      <c r="N75" s="363">
        <f t="shared" si="58"/>
        <v>0</v>
      </c>
      <c r="O75" s="341"/>
      <c r="P75" s="341"/>
      <c r="Q75" s="341"/>
      <c r="R75" s="341"/>
      <c r="S75" s="341"/>
      <c r="T75" s="341"/>
      <c r="U75" s="341"/>
      <c r="V75" s="341"/>
      <c r="W75" s="341"/>
      <c r="X75" s="341"/>
      <c r="Y75" s="341"/>
      <c r="Z75" s="341"/>
    </row>
    <row r="76" spans="1:26" ht="12.75" customHeight="1">
      <c r="A76" s="341"/>
      <c r="B76" s="364" t="s">
        <v>997</v>
      </c>
      <c r="C76" s="378">
        <v>4</v>
      </c>
      <c r="D76" s="378">
        <v>3.5</v>
      </c>
      <c r="E76" s="398">
        <f t="shared" ref="E76:E79" si="60">D76/C76</f>
        <v>0.875</v>
      </c>
      <c r="F76" s="378">
        <v>7</v>
      </c>
      <c r="G76" s="378">
        <v>5.5</v>
      </c>
      <c r="H76" s="363">
        <f t="shared" si="56"/>
        <v>0.7857142857142857</v>
      </c>
      <c r="I76" s="378"/>
      <c r="J76" s="378"/>
      <c r="K76" s="378"/>
      <c r="L76" s="361">
        <f t="shared" ref="L76:M76" si="61">C76+F76+I76</f>
        <v>11</v>
      </c>
      <c r="M76" s="361">
        <f t="shared" si="61"/>
        <v>9</v>
      </c>
      <c r="N76" s="363">
        <f t="shared" si="58"/>
        <v>0.81818181818181823</v>
      </c>
      <c r="O76" s="341"/>
      <c r="P76" s="341"/>
      <c r="Q76" s="341"/>
      <c r="R76" s="341"/>
      <c r="S76" s="341"/>
      <c r="T76" s="341"/>
      <c r="U76" s="341"/>
      <c r="V76" s="341"/>
      <c r="W76" s="341"/>
      <c r="X76" s="341"/>
      <c r="Y76" s="341"/>
      <c r="Z76" s="341"/>
    </row>
    <row r="77" spans="1:26" ht="12.75" customHeight="1">
      <c r="A77" s="341"/>
      <c r="B77" s="387" t="s">
        <v>998</v>
      </c>
      <c r="C77" s="378">
        <v>1</v>
      </c>
      <c r="D77" s="378">
        <v>1</v>
      </c>
      <c r="E77" s="398">
        <f t="shared" si="60"/>
        <v>1</v>
      </c>
      <c r="F77" s="378">
        <v>0</v>
      </c>
      <c r="G77" s="378">
        <v>0</v>
      </c>
      <c r="H77" s="363">
        <v>0</v>
      </c>
      <c r="I77" s="378"/>
      <c r="J77" s="378"/>
      <c r="K77" s="378"/>
      <c r="L77" s="361">
        <f t="shared" ref="L77:M77" si="62">C77+F77+I77</f>
        <v>1</v>
      </c>
      <c r="M77" s="361">
        <f t="shared" si="62"/>
        <v>1</v>
      </c>
      <c r="N77" s="363">
        <f t="shared" si="58"/>
        <v>1</v>
      </c>
      <c r="O77" s="341"/>
      <c r="P77" s="341"/>
      <c r="Q77" s="341"/>
      <c r="R77" s="341"/>
      <c r="S77" s="341"/>
      <c r="T77" s="341"/>
      <c r="U77" s="341"/>
      <c r="V77" s="341"/>
      <c r="W77" s="341"/>
      <c r="X77" s="341"/>
      <c r="Y77" s="341"/>
      <c r="Z77" s="341"/>
    </row>
    <row r="78" spans="1:26" ht="12.75" customHeight="1">
      <c r="A78" s="341"/>
      <c r="B78" s="364" t="s">
        <v>999</v>
      </c>
      <c r="C78" s="378">
        <v>5</v>
      </c>
      <c r="D78" s="399">
        <v>0.5</v>
      </c>
      <c r="E78" s="398">
        <f t="shared" si="60"/>
        <v>0.1</v>
      </c>
      <c r="F78" s="399">
        <v>1</v>
      </c>
      <c r="G78" s="399">
        <v>0.5</v>
      </c>
      <c r="H78" s="363">
        <f t="shared" ref="H78:H79" si="63">G78/F78</f>
        <v>0.5</v>
      </c>
      <c r="I78" s="399"/>
      <c r="J78" s="399"/>
      <c r="K78" s="399"/>
      <c r="L78" s="361">
        <f t="shared" ref="L78:M78" si="64">C78+F78+I78</f>
        <v>6</v>
      </c>
      <c r="M78" s="361">
        <f t="shared" si="64"/>
        <v>1</v>
      </c>
      <c r="N78" s="363">
        <f t="shared" si="58"/>
        <v>0.16666666666666666</v>
      </c>
      <c r="O78" s="341"/>
      <c r="P78" s="341"/>
      <c r="Q78" s="341"/>
      <c r="R78" s="341"/>
      <c r="S78" s="341"/>
      <c r="T78" s="341"/>
      <c r="U78" s="341"/>
      <c r="V78" s="341"/>
      <c r="W78" s="341"/>
      <c r="X78" s="341"/>
      <c r="Y78" s="341"/>
      <c r="Z78" s="341"/>
    </row>
    <row r="79" spans="1:26" ht="12.75" customHeight="1">
      <c r="A79" s="341"/>
      <c r="B79" s="380" t="s">
        <v>979</v>
      </c>
      <c r="C79" s="388">
        <f t="shared" ref="C79:D79" si="65">SUM(C74:C78)</f>
        <v>15</v>
      </c>
      <c r="D79" s="388">
        <f t="shared" si="65"/>
        <v>10</v>
      </c>
      <c r="E79" s="394">
        <f t="shared" si="60"/>
        <v>0.66666666666666663</v>
      </c>
      <c r="F79" s="388">
        <f t="shared" ref="F79:G79" si="66">SUM(F74:F78)</f>
        <v>19</v>
      </c>
      <c r="G79" s="388">
        <f t="shared" si="66"/>
        <v>15</v>
      </c>
      <c r="H79" s="400">
        <f t="shared" si="63"/>
        <v>0.78947368421052633</v>
      </c>
      <c r="I79" s="388"/>
      <c r="J79" s="388"/>
      <c r="K79" s="388"/>
      <c r="L79" s="388">
        <f t="shared" ref="L79:M79" si="67">SUM(L74:L78)</f>
        <v>34</v>
      </c>
      <c r="M79" s="388">
        <f t="shared" si="67"/>
        <v>25</v>
      </c>
      <c r="N79" s="389">
        <f t="shared" si="58"/>
        <v>0.73529411764705888</v>
      </c>
      <c r="O79" s="341"/>
      <c r="P79" s="341"/>
      <c r="Q79" s="341"/>
      <c r="R79" s="341"/>
      <c r="S79" s="341"/>
      <c r="T79" s="341"/>
      <c r="U79" s="341"/>
      <c r="V79" s="341"/>
      <c r="W79" s="341"/>
      <c r="X79" s="341"/>
      <c r="Y79" s="341"/>
      <c r="Z79" s="341"/>
    </row>
    <row r="80" spans="1:26" ht="12.75" customHeight="1">
      <c r="A80" s="341"/>
      <c r="B80" s="345"/>
      <c r="C80" s="343"/>
      <c r="D80" s="343"/>
      <c r="E80" s="401" t="s">
        <v>954</v>
      </c>
      <c r="F80" s="343"/>
      <c r="G80" s="343"/>
      <c r="H80" s="401" t="s">
        <v>954</v>
      </c>
      <c r="I80" s="343"/>
      <c r="J80" s="343"/>
      <c r="K80" s="343"/>
      <c r="L80" s="343"/>
      <c r="M80" s="343"/>
      <c r="N80" s="343"/>
      <c r="O80" s="341"/>
      <c r="P80" s="341"/>
      <c r="Q80" s="341"/>
      <c r="R80" s="341"/>
      <c r="S80" s="341"/>
      <c r="T80" s="341"/>
      <c r="U80" s="341"/>
      <c r="V80" s="341"/>
      <c r="W80" s="341"/>
      <c r="X80" s="341"/>
      <c r="Y80" s="341"/>
      <c r="Z80" s="341"/>
    </row>
    <row r="81" spans="1:26" ht="12.75" customHeight="1">
      <c r="A81" s="341"/>
      <c r="B81" s="402" t="s">
        <v>1000</v>
      </c>
      <c r="C81" s="403" t="s">
        <v>964</v>
      </c>
      <c r="D81" s="403" t="s">
        <v>965</v>
      </c>
      <c r="E81" s="404" t="s">
        <v>966</v>
      </c>
      <c r="F81" s="403" t="s">
        <v>964</v>
      </c>
      <c r="G81" s="403" t="s">
        <v>965</v>
      </c>
      <c r="H81" s="404" t="s">
        <v>966</v>
      </c>
      <c r="I81" s="403" t="s">
        <v>964</v>
      </c>
      <c r="J81" s="403" t="s">
        <v>965</v>
      </c>
      <c r="K81" s="404" t="s">
        <v>966</v>
      </c>
      <c r="L81" s="403" t="s">
        <v>964</v>
      </c>
      <c r="M81" s="403" t="s">
        <v>965</v>
      </c>
      <c r="N81" s="404" t="s">
        <v>966</v>
      </c>
      <c r="O81" s="341"/>
      <c r="P81" s="341"/>
      <c r="Q81" s="341"/>
      <c r="R81" s="341"/>
      <c r="S81" s="341"/>
      <c r="T81" s="341"/>
      <c r="U81" s="341"/>
      <c r="V81" s="341"/>
      <c r="W81" s="341"/>
      <c r="X81" s="341"/>
      <c r="Y81" s="341"/>
      <c r="Z81" s="341"/>
    </row>
    <row r="82" spans="1:26" ht="12.75" customHeight="1">
      <c r="A82" s="341"/>
      <c r="B82" s="364" t="s">
        <v>870</v>
      </c>
      <c r="C82" s="378">
        <v>5</v>
      </c>
      <c r="D82" s="378">
        <v>5</v>
      </c>
      <c r="E82" s="398">
        <f t="shared" ref="E82:E83" si="68">D82/C82</f>
        <v>1</v>
      </c>
      <c r="F82" s="378">
        <v>0</v>
      </c>
      <c r="G82" s="378">
        <v>0</v>
      </c>
      <c r="H82" s="398">
        <v>0</v>
      </c>
      <c r="I82" s="378"/>
      <c r="J82" s="378"/>
      <c r="K82" s="378"/>
      <c r="L82" s="361">
        <f t="shared" ref="L82:M82" si="69">C82+F82+I82</f>
        <v>5</v>
      </c>
      <c r="M82" s="361">
        <f t="shared" si="69"/>
        <v>5</v>
      </c>
      <c r="N82" s="363">
        <f t="shared" ref="N82:N83" si="70">M82/L82</f>
        <v>1</v>
      </c>
      <c r="O82" s="341"/>
      <c r="P82" s="341"/>
      <c r="Q82" s="341"/>
      <c r="R82" s="341"/>
      <c r="S82" s="341"/>
      <c r="T82" s="341"/>
      <c r="U82" s="341"/>
      <c r="V82" s="341"/>
      <c r="W82" s="341"/>
      <c r="X82" s="341"/>
      <c r="Y82" s="341"/>
      <c r="Z82" s="341"/>
    </row>
    <row r="83" spans="1:26" ht="12.75" customHeight="1">
      <c r="A83" s="341"/>
      <c r="B83" s="364" t="s">
        <v>1001</v>
      </c>
      <c r="C83" s="378">
        <v>1</v>
      </c>
      <c r="D83" s="378">
        <v>1</v>
      </c>
      <c r="E83" s="398">
        <f t="shared" si="68"/>
        <v>1</v>
      </c>
      <c r="F83" s="378">
        <v>4</v>
      </c>
      <c r="G83" s="378">
        <v>4</v>
      </c>
      <c r="H83" s="398">
        <f>G83/F83</f>
        <v>1</v>
      </c>
      <c r="I83" s="378"/>
      <c r="J83" s="378"/>
      <c r="K83" s="378"/>
      <c r="L83" s="361">
        <f t="shared" ref="L83:M83" si="71">C83+F83+I83</f>
        <v>5</v>
      </c>
      <c r="M83" s="361">
        <f t="shared" si="71"/>
        <v>5</v>
      </c>
      <c r="N83" s="363">
        <f t="shared" si="70"/>
        <v>1</v>
      </c>
      <c r="O83" s="341"/>
      <c r="P83" s="341"/>
      <c r="Q83" s="341"/>
      <c r="R83" s="341"/>
      <c r="S83" s="341"/>
      <c r="T83" s="341"/>
      <c r="U83" s="341"/>
      <c r="V83" s="341"/>
      <c r="W83" s="341"/>
      <c r="X83" s="341"/>
      <c r="Y83" s="341"/>
      <c r="Z83" s="341"/>
    </row>
    <row r="84" spans="1:26" ht="12.75" customHeight="1">
      <c r="A84" s="341"/>
      <c r="B84" s="364" t="s">
        <v>934</v>
      </c>
      <c r="C84" s="378">
        <v>0</v>
      </c>
      <c r="D84" s="378">
        <v>0</v>
      </c>
      <c r="E84" s="398">
        <v>0</v>
      </c>
      <c r="F84" s="378">
        <v>0</v>
      </c>
      <c r="G84" s="378">
        <v>0</v>
      </c>
      <c r="H84" s="398">
        <v>0</v>
      </c>
      <c r="I84" s="378"/>
      <c r="J84" s="378"/>
      <c r="K84" s="378"/>
      <c r="L84" s="361">
        <f t="shared" ref="L84:M84" si="72">C84+F84+I84</f>
        <v>0</v>
      </c>
      <c r="M84" s="361">
        <f t="shared" si="72"/>
        <v>0</v>
      </c>
      <c r="N84" s="363">
        <v>0</v>
      </c>
      <c r="O84" s="341"/>
      <c r="P84" s="341"/>
      <c r="Q84" s="341"/>
      <c r="R84" s="341"/>
      <c r="S84" s="341"/>
      <c r="T84" s="341"/>
      <c r="U84" s="341"/>
      <c r="V84" s="341"/>
      <c r="W84" s="341"/>
      <c r="X84" s="341"/>
      <c r="Y84" s="341"/>
      <c r="Z84" s="341"/>
    </row>
    <row r="85" spans="1:26" ht="12.75" customHeight="1">
      <c r="A85" s="341"/>
      <c r="B85" s="405" t="s">
        <v>979</v>
      </c>
      <c r="C85" s="406">
        <f t="shared" ref="C85:D85" si="73">SUM(C82:C84)</f>
        <v>6</v>
      </c>
      <c r="D85" s="406">
        <f t="shared" si="73"/>
        <v>6</v>
      </c>
      <c r="E85" s="407">
        <f>D85/C85</f>
        <v>1</v>
      </c>
      <c r="F85" s="406">
        <f t="shared" ref="F85:G85" si="74">SUM(F82:F84)</f>
        <v>4</v>
      </c>
      <c r="G85" s="406">
        <f t="shared" si="74"/>
        <v>4</v>
      </c>
      <c r="H85" s="407">
        <f>G85/F85</f>
        <v>1</v>
      </c>
      <c r="I85" s="406"/>
      <c r="J85" s="406"/>
      <c r="K85" s="406"/>
      <c r="L85" s="388">
        <f t="shared" ref="L85:M85" si="75">SUM(L82:L84)</f>
        <v>10</v>
      </c>
      <c r="M85" s="388">
        <f t="shared" si="75"/>
        <v>10</v>
      </c>
      <c r="N85" s="389">
        <f>M85/L85</f>
        <v>1</v>
      </c>
      <c r="O85" s="341"/>
      <c r="P85" s="341"/>
      <c r="Q85" s="341"/>
      <c r="R85" s="341"/>
      <c r="S85" s="341"/>
      <c r="T85" s="341"/>
      <c r="U85" s="341"/>
      <c r="V85" s="341"/>
      <c r="W85" s="341"/>
      <c r="X85" s="341"/>
      <c r="Y85" s="341"/>
      <c r="Z85" s="341"/>
    </row>
    <row r="86" spans="1:26" ht="12.75" customHeight="1">
      <c r="A86" s="341"/>
      <c r="B86" s="345"/>
      <c r="C86" s="343"/>
      <c r="D86" s="343"/>
      <c r="E86" s="383" t="s">
        <v>952</v>
      </c>
      <c r="F86" s="343"/>
      <c r="G86" s="343"/>
      <c r="H86" s="383" t="s">
        <v>952</v>
      </c>
      <c r="I86" s="343"/>
      <c r="J86" s="343"/>
      <c r="K86" s="343"/>
      <c r="L86" s="343"/>
      <c r="M86" s="343"/>
      <c r="N86" s="343"/>
      <c r="O86" s="341"/>
      <c r="P86" s="341"/>
      <c r="Q86" s="341"/>
      <c r="R86" s="341"/>
      <c r="S86" s="341"/>
      <c r="T86" s="341"/>
      <c r="U86" s="341"/>
      <c r="V86" s="341"/>
      <c r="W86" s="341"/>
      <c r="X86" s="341"/>
      <c r="Y86" s="341"/>
      <c r="Z86" s="341"/>
    </row>
    <row r="87" spans="1:26" ht="12.75" customHeight="1">
      <c r="A87" s="341"/>
      <c r="B87" s="345"/>
      <c r="C87" s="343"/>
      <c r="D87" s="343"/>
      <c r="E87" s="343"/>
      <c r="F87" s="343"/>
      <c r="G87" s="343"/>
      <c r="H87" s="343"/>
      <c r="I87" s="343"/>
      <c r="J87" s="343"/>
      <c r="K87" s="343"/>
      <c r="L87" s="343"/>
      <c r="M87" s="343"/>
      <c r="N87" s="343"/>
      <c r="O87" s="341"/>
      <c r="P87" s="341"/>
      <c r="Q87" s="341"/>
      <c r="R87" s="341"/>
      <c r="S87" s="341"/>
      <c r="T87" s="341"/>
      <c r="U87" s="341"/>
      <c r="V87" s="341"/>
      <c r="W87" s="341"/>
      <c r="X87" s="341"/>
      <c r="Y87" s="341"/>
      <c r="Z87" s="341"/>
    </row>
    <row r="88" spans="1:26" ht="12.75" customHeight="1">
      <c r="A88" s="341"/>
      <c r="B88" s="345"/>
      <c r="C88" s="343"/>
      <c r="D88" s="343"/>
      <c r="E88" s="343"/>
      <c r="F88" s="343"/>
      <c r="G88" s="343"/>
      <c r="H88" s="343"/>
      <c r="I88" s="343"/>
      <c r="J88" s="343"/>
      <c r="K88" s="343"/>
      <c r="L88" s="343"/>
      <c r="M88" s="343"/>
      <c r="N88" s="343"/>
      <c r="O88" s="341"/>
      <c r="P88" s="341"/>
      <c r="Q88" s="341"/>
      <c r="R88" s="341"/>
      <c r="S88" s="341"/>
      <c r="T88" s="341"/>
      <c r="U88" s="341"/>
      <c r="V88" s="341"/>
      <c r="W88" s="341"/>
      <c r="X88" s="341"/>
      <c r="Y88" s="341"/>
      <c r="Z88" s="341"/>
    </row>
    <row r="89" spans="1:26" ht="12.75" customHeight="1">
      <c r="A89" s="341"/>
      <c r="B89" s="408" t="s">
        <v>1002</v>
      </c>
      <c r="C89" s="768" t="s">
        <v>1003</v>
      </c>
      <c r="D89" s="769"/>
      <c r="E89" s="769"/>
      <c r="F89" s="769"/>
      <c r="G89" s="769"/>
      <c r="H89" s="769"/>
      <c r="I89" s="769"/>
      <c r="J89" s="769"/>
      <c r="K89" s="769"/>
      <c r="L89" s="769"/>
      <c r="M89" s="769"/>
      <c r="N89" s="766"/>
      <c r="O89" s="341"/>
      <c r="P89" s="341"/>
      <c r="Q89" s="341"/>
      <c r="R89" s="341"/>
      <c r="S89" s="341"/>
      <c r="T89" s="341"/>
      <c r="U89" s="341"/>
      <c r="V89" s="341"/>
      <c r="W89" s="341"/>
      <c r="X89" s="341"/>
      <c r="Y89" s="341"/>
      <c r="Z89" s="341"/>
    </row>
    <row r="90" spans="1:26" ht="12.75" customHeight="1">
      <c r="A90" s="341"/>
      <c r="B90" s="409" t="s">
        <v>1004</v>
      </c>
      <c r="C90" s="770" t="s">
        <v>1005</v>
      </c>
      <c r="D90" s="771"/>
      <c r="E90" s="771"/>
      <c r="F90" s="771"/>
      <c r="G90" s="771"/>
      <c r="H90" s="771"/>
      <c r="I90" s="771"/>
      <c r="J90" s="771"/>
      <c r="K90" s="771"/>
      <c r="L90" s="771"/>
      <c r="M90" s="771"/>
      <c r="N90" s="772"/>
      <c r="O90" s="341"/>
      <c r="P90" s="341"/>
      <c r="Q90" s="341"/>
      <c r="R90" s="341"/>
      <c r="S90" s="341"/>
      <c r="T90" s="341"/>
      <c r="U90" s="341"/>
      <c r="V90" s="341"/>
      <c r="W90" s="341"/>
      <c r="X90" s="341"/>
      <c r="Y90" s="341"/>
      <c r="Z90" s="341"/>
    </row>
    <row r="91" spans="1:26" ht="12.75" customHeight="1">
      <c r="A91" s="341"/>
      <c r="B91" s="409" t="s">
        <v>1006</v>
      </c>
      <c r="C91" s="773"/>
      <c r="D91" s="689"/>
      <c r="E91" s="689"/>
      <c r="F91" s="689"/>
      <c r="G91" s="689"/>
      <c r="H91" s="689"/>
      <c r="I91" s="689"/>
      <c r="J91" s="689"/>
      <c r="K91" s="689"/>
      <c r="L91" s="689"/>
      <c r="M91" s="689"/>
      <c r="N91" s="774"/>
      <c r="O91" s="341"/>
      <c r="P91" s="341"/>
      <c r="Q91" s="341"/>
      <c r="R91" s="341"/>
      <c r="S91" s="341"/>
      <c r="T91" s="341"/>
      <c r="U91" s="341"/>
      <c r="V91" s="341"/>
      <c r="W91" s="341"/>
      <c r="X91" s="341"/>
      <c r="Y91" s="341"/>
      <c r="Z91" s="341"/>
    </row>
    <row r="92" spans="1:26" ht="12.75" customHeight="1">
      <c r="A92" s="341"/>
      <c r="B92" s="409" t="s">
        <v>1007</v>
      </c>
      <c r="C92" s="775"/>
      <c r="D92" s="776"/>
      <c r="E92" s="776"/>
      <c r="F92" s="776"/>
      <c r="G92" s="776"/>
      <c r="H92" s="776"/>
      <c r="I92" s="776"/>
      <c r="J92" s="776"/>
      <c r="K92" s="776"/>
      <c r="L92" s="776"/>
      <c r="M92" s="776"/>
      <c r="N92" s="777"/>
      <c r="O92" s="341"/>
      <c r="P92" s="341"/>
      <c r="Q92" s="341"/>
      <c r="R92" s="341"/>
      <c r="S92" s="341"/>
      <c r="T92" s="341"/>
      <c r="U92" s="341"/>
      <c r="V92" s="341"/>
      <c r="W92" s="341"/>
      <c r="X92" s="341"/>
      <c r="Y92" s="341"/>
      <c r="Z92" s="341"/>
    </row>
    <row r="93" spans="1:26" ht="12.75" customHeight="1">
      <c r="A93" s="341"/>
      <c r="B93" s="345"/>
      <c r="C93" s="343"/>
      <c r="D93" s="343"/>
      <c r="E93" s="343"/>
      <c r="F93" s="343"/>
      <c r="G93" s="343"/>
      <c r="H93" s="343"/>
      <c r="I93" s="343"/>
      <c r="J93" s="343"/>
      <c r="K93" s="343"/>
      <c r="L93" s="343"/>
      <c r="M93" s="343"/>
      <c r="N93" s="343"/>
      <c r="O93" s="341"/>
      <c r="P93" s="341"/>
      <c r="Q93" s="341"/>
      <c r="R93" s="341"/>
      <c r="S93" s="341"/>
      <c r="T93" s="341"/>
      <c r="U93" s="341"/>
      <c r="V93" s="341"/>
      <c r="W93" s="341"/>
      <c r="X93" s="341"/>
      <c r="Y93" s="341"/>
      <c r="Z93" s="341"/>
    </row>
    <row r="94" spans="1:26" ht="12.75" customHeight="1">
      <c r="A94" s="341"/>
      <c r="B94" s="345"/>
      <c r="C94" s="343"/>
      <c r="D94" s="343"/>
      <c r="E94" s="343"/>
      <c r="F94" s="343"/>
      <c r="G94" s="343"/>
      <c r="H94" s="343"/>
      <c r="I94" s="343"/>
      <c r="J94" s="343"/>
      <c r="K94" s="343"/>
      <c r="L94" s="343"/>
      <c r="M94" s="343"/>
      <c r="N94" s="343"/>
      <c r="O94" s="341"/>
      <c r="P94" s="341"/>
      <c r="Q94" s="341"/>
      <c r="R94" s="341"/>
      <c r="S94" s="341"/>
      <c r="T94" s="341"/>
      <c r="U94" s="341"/>
      <c r="V94" s="341"/>
      <c r="W94" s="341"/>
      <c r="X94" s="341"/>
      <c r="Y94" s="341"/>
      <c r="Z94" s="341"/>
    </row>
    <row r="95" spans="1:26" ht="12.75" customHeight="1">
      <c r="A95" s="341"/>
      <c r="B95" s="345"/>
      <c r="C95" s="343"/>
      <c r="D95" s="343"/>
      <c r="E95" s="343"/>
      <c r="F95" s="343"/>
      <c r="G95" s="343"/>
      <c r="H95" s="343"/>
      <c r="I95" s="343"/>
      <c r="J95" s="343"/>
      <c r="K95" s="343"/>
      <c r="L95" s="343"/>
      <c r="M95" s="343"/>
      <c r="N95" s="343"/>
      <c r="O95" s="341"/>
      <c r="P95" s="341"/>
      <c r="Q95" s="341"/>
      <c r="R95" s="341"/>
      <c r="S95" s="341"/>
      <c r="T95" s="341"/>
      <c r="U95" s="341"/>
      <c r="V95" s="341"/>
      <c r="W95" s="341"/>
      <c r="X95" s="341"/>
      <c r="Y95" s="341"/>
      <c r="Z95" s="341"/>
    </row>
    <row r="96" spans="1:26" ht="12.75" customHeight="1">
      <c r="A96" s="341"/>
      <c r="B96" s="345"/>
      <c r="C96" s="343"/>
      <c r="D96" s="343"/>
      <c r="E96" s="343"/>
      <c r="F96" s="343"/>
      <c r="G96" s="343"/>
      <c r="H96" s="343"/>
      <c r="I96" s="343"/>
      <c r="J96" s="343"/>
      <c r="K96" s="343"/>
      <c r="L96" s="343"/>
      <c r="M96" s="343"/>
      <c r="N96" s="343"/>
      <c r="O96" s="341"/>
      <c r="P96" s="341"/>
      <c r="Q96" s="341"/>
      <c r="R96" s="341"/>
      <c r="S96" s="341"/>
      <c r="T96" s="341"/>
      <c r="U96" s="341"/>
      <c r="V96" s="341"/>
      <c r="W96" s="341"/>
      <c r="X96" s="341"/>
      <c r="Y96" s="341"/>
      <c r="Z96" s="341"/>
    </row>
    <row r="97" spans="1:26" ht="12.75" customHeight="1">
      <c r="A97" s="341"/>
      <c r="B97" s="345"/>
      <c r="C97" s="343"/>
      <c r="D97" s="343"/>
      <c r="E97" s="343"/>
      <c r="F97" s="343"/>
      <c r="G97" s="343"/>
      <c r="H97" s="343"/>
      <c r="I97" s="343"/>
      <c r="J97" s="343"/>
      <c r="K97" s="343"/>
      <c r="L97" s="343"/>
      <c r="M97" s="343"/>
      <c r="N97" s="343"/>
      <c r="O97" s="341"/>
      <c r="P97" s="341"/>
      <c r="Q97" s="341"/>
      <c r="R97" s="341"/>
      <c r="S97" s="341"/>
      <c r="T97" s="341"/>
      <c r="U97" s="341"/>
      <c r="V97" s="341"/>
      <c r="W97" s="341"/>
      <c r="X97" s="341"/>
      <c r="Y97" s="341"/>
      <c r="Z97" s="341"/>
    </row>
    <row r="98" spans="1:26" ht="12.75" customHeight="1">
      <c r="A98" s="341"/>
      <c r="B98" s="345"/>
      <c r="C98" s="343"/>
      <c r="D98" s="343"/>
      <c r="E98" s="343"/>
      <c r="F98" s="343"/>
      <c r="G98" s="343"/>
      <c r="H98" s="343"/>
      <c r="I98" s="343"/>
      <c r="J98" s="343"/>
      <c r="K98" s="343"/>
      <c r="L98" s="343"/>
      <c r="M98" s="343"/>
      <c r="N98" s="343"/>
      <c r="O98" s="341"/>
      <c r="P98" s="341"/>
      <c r="Q98" s="341"/>
      <c r="R98" s="341"/>
      <c r="S98" s="341"/>
      <c r="T98" s="341"/>
      <c r="U98" s="341"/>
      <c r="V98" s="341"/>
      <c r="W98" s="341"/>
      <c r="X98" s="341"/>
      <c r="Y98" s="341"/>
      <c r="Z98" s="341"/>
    </row>
    <row r="99" spans="1:26" ht="12.75" customHeight="1">
      <c r="A99" s="341"/>
      <c r="B99" s="345"/>
      <c r="C99" s="343"/>
      <c r="D99" s="343"/>
      <c r="E99" s="343"/>
      <c r="F99" s="343"/>
      <c r="G99" s="343"/>
      <c r="H99" s="343"/>
      <c r="I99" s="343"/>
      <c r="J99" s="343"/>
      <c r="K99" s="343"/>
      <c r="L99" s="343"/>
      <c r="M99" s="343"/>
      <c r="N99" s="343"/>
      <c r="O99" s="341"/>
      <c r="P99" s="341"/>
      <c r="Q99" s="341"/>
      <c r="R99" s="341"/>
      <c r="S99" s="341"/>
      <c r="T99" s="341"/>
      <c r="U99" s="341"/>
      <c r="V99" s="341"/>
      <c r="W99" s="341"/>
      <c r="X99" s="341"/>
      <c r="Y99" s="341"/>
      <c r="Z99" s="341"/>
    </row>
    <row r="100" spans="1:26" ht="12.75" customHeight="1">
      <c r="A100" s="341"/>
      <c r="B100" s="345"/>
      <c r="C100" s="343"/>
      <c r="D100" s="343"/>
      <c r="E100" s="343"/>
      <c r="F100" s="343"/>
      <c r="G100" s="343"/>
      <c r="H100" s="343"/>
      <c r="I100" s="343"/>
      <c r="J100" s="343"/>
      <c r="K100" s="343"/>
      <c r="L100" s="343"/>
      <c r="M100" s="343"/>
      <c r="N100" s="343"/>
      <c r="O100" s="341"/>
      <c r="P100" s="341"/>
      <c r="Q100" s="341"/>
      <c r="R100" s="341"/>
      <c r="S100" s="341"/>
      <c r="T100" s="341"/>
      <c r="U100" s="341"/>
      <c r="V100" s="341"/>
      <c r="W100" s="341"/>
      <c r="X100" s="341"/>
      <c r="Y100" s="341"/>
      <c r="Z100" s="341"/>
    </row>
    <row r="101" spans="1:26" ht="12.75" customHeight="1">
      <c r="A101" s="341"/>
      <c r="B101" s="345"/>
      <c r="C101" s="343"/>
      <c r="D101" s="343"/>
      <c r="E101" s="343"/>
      <c r="F101" s="343"/>
      <c r="G101" s="343"/>
      <c r="H101" s="343"/>
      <c r="I101" s="343"/>
      <c r="J101" s="343"/>
      <c r="K101" s="343"/>
      <c r="L101" s="343"/>
      <c r="M101" s="343"/>
      <c r="N101" s="343"/>
      <c r="O101" s="341"/>
      <c r="P101" s="341"/>
      <c r="Q101" s="341"/>
      <c r="R101" s="341"/>
      <c r="S101" s="341"/>
      <c r="T101" s="341"/>
      <c r="U101" s="341"/>
      <c r="V101" s="341"/>
      <c r="W101" s="341"/>
      <c r="X101" s="341"/>
      <c r="Y101" s="341"/>
      <c r="Z101" s="341"/>
    </row>
    <row r="102" spans="1:26" ht="12.75" customHeight="1">
      <c r="A102" s="341"/>
      <c r="B102" s="345"/>
      <c r="C102" s="343"/>
      <c r="D102" s="343"/>
      <c r="E102" s="343"/>
      <c r="F102" s="343"/>
      <c r="G102" s="343"/>
      <c r="H102" s="343"/>
      <c r="I102" s="343"/>
      <c r="J102" s="343"/>
      <c r="K102" s="343"/>
      <c r="L102" s="343"/>
      <c r="M102" s="343"/>
      <c r="N102" s="343"/>
      <c r="O102" s="341"/>
      <c r="P102" s="341"/>
      <c r="Q102" s="341"/>
      <c r="R102" s="341"/>
      <c r="S102" s="341"/>
      <c r="T102" s="341"/>
      <c r="U102" s="341"/>
      <c r="V102" s="341"/>
      <c r="W102" s="341"/>
      <c r="X102" s="341"/>
      <c r="Y102" s="341"/>
      <c r="Z102" s="341"/>
    </row>
    <row r="103" spans="1:26" ht="12.75" customHeight="1">
      <c r="A103" s="341"/>
      <c r="B103" s="345"/>
      <c r="C103" s="343"/>
      <c r="D103" s="343"/>
      <c r="E103" s="343"/>
      <c r="F103" s="343"/>
      <c r="G103" s="343"/>
      <c r="H103" s="343"/>
      <c r="I103" s="343"/>
      <c r="J103" s="343"/>
      <c r="K103" s="343"/>
      <c r="L103" s="343"/>
      <c r="M103" s="343"/>
      <c r="N103" s="343"/>
      <c r="O103" s="341"/>
      <c r="P103" s="341"/>
      <c r="Q103" s="341"/>
      <c r="R103" s="341"/>
      <c r="S103" s="341"/>
      <c r="T103" s="341"/>
      <c r="U103" s="341"/>
      <c r="V103" s="341"/>
      <c r="W103" s="341"/>
      <c r="X103" s="341"/>
      <c r="Y103" s="341"/>
      <c r="Z103" s="341"/>
    </row>
    <row r="104" spans="1:26" ht="12.75" customHeight="1">
      <c r="A104" s="341"/>
      <c r="B104" s="345"/>
      <c r="C104" s="343"/>
      <c r="D104" s="343"/>
      <c r="E104" s="343"/>
      <c r="F104" s="343"/>
      <c r="G104" s="343"/>
      <c r="H104" s="343"/>
      <c r="I104" s="343"/>
      <c r="J104" s="343"/>
      <c r="K104" s="343"/>
      <c r="L104" s="343"/>
      <c r="M104" s="343"/>
      <c r="N104" s="343"/>
      <c r="O104" s="341"/>
      <c r="P104" s="341"/>
      <c r="Q104" s="341"/>
      <c r="R104" s="341"/>
      <c r="S104" s="341"/>
      <c r="T104" s="341"/>
      <c r="U104" s="341"/>
      <c r="V104" s="341"/>
      <c r="W104" s="341"/>
      <c r="X104" s="341"/>
      <c r="Y104" s="341"/>
      <c r="Z104" s="341"/>
    </row>
    <row r="105" spans="1:26" ht="12.75" customHeight="1">
      <c r="A105" s="341"/>
      <c r="B105" s="345"/>
      <c r="C105" s="343"/>
      <c r="D105" s="343"/>
      <c r="E105" s="343"/>
      <c r="F105" s="343"/>
      <c r="G105" s="343"/>
      <c r="H105" s="343"/>
      <c r="I105" s="343"/>
      <c r="J105" s="343"/>
      <c r="K105" s="343"/>
      <c r="L105" s="343"/>
      <c r="M105" s="343"/>
      <c r="N105" s="343"/>
      <c r="O105" s="341"/>
      <c r="P105" s="341"/>
      <c r="Q105" s="341"/>
      <c r="R105" s="341"/>
      <c r="S105" s="341"/>
      <c r="T105" s="341"/>
      <c r="U105" s="341"/>
      <c r="V105" s="341"/>
      <c r="W105" s="341"/>
      <c r="X105" s="341"/>
      <c r="Y105" s="341"/>
      <c r="Z105" s="341"/>
    </row>
    <row r="106" spans="1:26" ht="12.75" customHeight="1">
      <c r="A106" s="341"/>
      <c r="B106" s="345"/>
      <c r="C106" s="343"/>
      <c r="D106" s="343"/>
      <c r="E106" s="343"/>
      <c r="F106" s="343"/>
      <c r="G106" s="343"/>
      <c r="H106" s="343"/>
      <c r="I106" s="343"/>
      <c r="J106" s="343"/>
      <c r="K106" s="343"/>
      <c r="L106" s="343"/>
      <c r="M106" s="343"/>
      <c r="N106" s="343"/>
      <c r="O106" s="341"/>
      <c r="P106" s="341"/>
      <c r="Q106" s="341"/>
      <c r="R106" s="341"/>
      <c r="S106" s="341"/>
      <c r="T106" s="341"/>
      <c r="U106" s="341"/>
      <c r="V106" s="341"/>
      <c r="W106" s="341"/>
      <c r="X106" s="341"/>
      <c r="Y106" s="341"/>
      <c r="Z106" s="341"/>
    </row>
    <row r="107" spans="1:26" ht="12.75" customHeight="1">
      <c r="A107" s="341"/>
      <c r="B107" s="345"/>
      <c r="C107" s="343"/>
      <c r="D107" s="343"/>
      <c r="E107" s="343"/>
      <c r="F107" s="343"/>
      <c r="G107" s="343"/>
      <c r="H107" s="343"/>
      <c r="I107" s="343"/>
      <c r="J107" s="343"/>
      <c r="K107" s="343"/>
      <c r="L107" s="343"/>
      <c r="M107" s="343"/>
      <c r="N107" s="343"/>
      <c r="O107" s="341"/>
      <c r="P107" s="341"/>
      <c r="Q107" s="341"/>
      <c r="R107" s="341"/>
      <c r="S107" s="341"/>
      <c r="T107" s="341"/>
      <c r="U107" s="341"/>
      <c r="V107" s="341"/>
      <c r="W107" s="341"/>
      <c r="X107" s="341"/>
      <c r="Y107" s="341"/>
      <c r="Z107" s="341"/>
    </row>
    <row r="108" spans="1:26" ht="12.75" customHeight="1">
      <c r="A108" s="341"/>
      <c r="B108" s="345"/>
      <c r="C108" s="343"/>
      <c r="D108" s="343"/>
      <c r="E108" s="343"/>
      <c r="F108" s="343"/>
      <c r="G108" s="343"/>
      <c r="H108" s="343"/>
      <c r="I108" s="343"/>
      <c r="J108" s="343"/>
      <c r="K108" s="343"/>
      <c r="L108" s="343"/>
      <c r="M108" s="343"/>
      <c r="N108" s="343"/>
      <c r="O108" s="341"/>
      <c r="P108" s="341"/>
      <c r="Q108" s="341"/>
      <c r="R108" s="341"/>
      <c r="S108" s="341"/>
      <c r="T108" s="341"/>
      <c r="U108" s="341"/>
      <c r="V108" s="341"/>
      <c r="W108" s="341"/>
      <c r="X108" s="341"/>
      <c r="Y108" s="341"/>
      <c r="Z108" s="341"/>
    </row>
    <row r="109" spans="1:26" ht="12.75" customHeight="1">
      <c r="A109" s="341"/>
      <c r="B109" s="345"/>
      <c r="C109" s="343"/>
      <c r="D109" s="343"/>
      <c r="E109" s="343"/>
      <c r="F109" s="343"/>
      <c r="G109" s="343"/>
      <c r="H109" s="343"/>
      <c r="I109" s="343"/>
      <c r="J109" s="343"/>
      <c r="K109" s="343"/>
      <c r="L109" s="343"/>
      <c r="M109" s="343"/>
      <c r="N109" s="343"/>
      <c r="O109" s="341"/>
      <c r="P109" s="341"/>
      <c r="Q109" s="341"/>
      <c r="R109" s="341"/>
      <c r="S109" s="341"/>
      <c r="T109" s="341"/>
      <c r="U109" s="341"/>
      <c r="V109" s="341"/>
      <c r="W109" s="341"/>
      <c r="X109" s="341"/>
      <c r="Y109" s="341"/>
      <c r="Z109" s="341"/>
    </row>
    <row r="110" spans="1:26" ht="12.75" customHeight="1">
      <c r="A110" s="341"/>
      <c r="B110" s="345"/>
      <c r="C110" s="343"/>
      <c r="D110" s="343"/>
      <c r="E110" s="343"/>
      <c r="F110" s="343"/>
      <c r="G110" s="343"/>
      <c r="H110" s="343"/>
      <c r="I110" s="343"/>
      <c r="J110" s="343"/>
      <c r="K110" s="343"/>
      <c r="L110" s="343"/>
      <c r="M110" s="343"/>
      <c r="N110" s="343"/>
      <c r="O110" s="341"/>
      <c r="P110" s="341"/>
      <c r="Q110" s="341"/>
      <c r="R110" s="341"/>
      <c r="S110" s="341"/>
      <c r="T110" s="341"/>
      <c r="U110" s="341"/>
      <c r="V110" s="341"/>
      <c r="W110" s="341"/>
      <c r="X110" s="341"/>
      <c r="Y110" s="341"/>
      <c r="Z110" s="341"/>
    </row>
    <row r="111" spans="1:26" ht="12.75" customHeight="1">
      <c r="A111" s="341"/>
      <c r="B111" s="345"/>
      <c r="C111" s="343"/>
      <c r="D111" s="343"/>
      <c r="E111" s="343"/>
      <c r="F111" s="343"/>
      <c r="G111" s="343"/>
      <c r="H111" s="343"/>
      <c r="I111" s="343"/>
      <c r="J111" s="343"/>
      <c r="K111" s="343"/>
      <c r="L111" s="343"/>
      <c r="M111" s="343"/>
      <c r="N111" s="343"/>
      <c r="O111" s="341"/>
      <c r="P111" s="341"/>
      <c r="Q111" s="341"/>
      <c r="R111" s="341"/>
      <c r="S111" s="341"/>
      <c r="T111" s="341"/>
      <c r="U111" s="341"/>
      <c r="V111" s="341"/>
      <c r="W111" s="341"/>
      <c r="X111" s="341"/>
      <c r="Y111" s="341"/>
      <c r="Z111" s="341"/>
    </row>
    <row r="112" spans="1:26" ht="12.75" customHeight="1">
      <c r="A112" s="341"/>
      <c r="B112" s="345"/>
      <c r="C112" s="343"/>
      <c r="D112" s="343"/>
      <c r="E112" s="343"/>
      <c r="F112" s="343"/>
      <c r="G112" s="343"/>
      <c r="H112" s="343"/>
      <c r="I112" s="343"/>
      <c r="J112" s="343"/>
      <c r="K112" s="343"/>
      <c r="L112" s="343"/>
      <c r="M112" s="343"/>
      <c r="N112" s="343"/>
      <c r="O112" s="341"/>
      <c r="P112" s="341"/>
      <c r="Q112" s="341"/>
      <c r="R112" s="341"/>
      <c r="S112" s="341"/>
      <c r="T112" s="341"/>
      <c r="U112" s="341"/>
      <c r="V112" s="341"/>
      <c r="W112" s="341"/>
      <c r="X112" s="341"/>
      <c r="Y112" s="341"/>
      <c r="Z112" s="341"/>
    </row>
    <row r="113" spans="1:26" ht="12.75" customHeight="1">
      <c r="A113" s="341"/>
      <c r="B113" s="345"/>
      <c r="C113" s="343"/>
      <c r="D113" s="343"/>
      <c r="E113" s="343"/>
      <c r="F113" s="343"/>
      <c r="G113" s="343"/>
      <c r="H113" s="343"/>
      <c r="I113" s="343"/>
      <c r="J113" s="343"/>
      <c r="K113" s="343"/>
      <c r="L113" s="343"/>
      <c r="M113" s="343"/>
      <c r="N113" s="343"/>
      <c r="O113" s="341"/>
      <c r="P113" s="341"/>
      <c r="Q113" s="341"/>
      <c r="R113" s="341"/>
      <c r="S113" s="341"/>
      <c r="T113" s="341"/>
      <c r="U113" s="341"/>
      <c r="V113" s="341"/>
      <c r="W113" s="341"/>
      <c r="X113" s="341"/>
      <c r="Y113" s="341"/>
      <c r="Z113" s="341"/>
    </row>
    <row r="114" spans="1:26" ht="12.75" customHeight="1">
      <c r="A114" s="341"/>
      <c r="B114" s="345"/>
      <c r="C114" s="343"/>
      <c r="D114" s="343"/>
      <c r="E114" s="343"/>
      <c r="F114" s="343"/>
      <c r="G114" s="343"/>
      <c r="H114" s="343"/>
      <c r="I114" s="343"/>
      <c r="J114" s="343"/>
      <c r="K114" s="343"/>
      <c r="L114" s="343"/>
      <c r="M114" s="343"/>
      <c r="N114" s="343"/>
      <c r="O114" s="341"/>
      <c r="P114" s="341"/>
      <c r="Q114" s="341"/>
      <c r="R114" s="341"/>
      <c r="S114" s="341"/>
      <c r="T114" s="341"/>
      <c r="U114" s="341"/>
      <c r="V114" s="341"/>
      <c r="W114" s="341"/>
      <c r="X114" s="341"/>
      <c r="Y114" s="341"/>
      <c r="Z114" s="341"/>
    </row>
    <row r="115" spans="1:26" ht="12.75" customHeight="1">
      <c r="A115" s="341"/>
      <c r="B115" s="345"/>
      <c r="C115" s="343"/>
      <c r="D115" s="343"/>
      <c r="E115" s="343"/>
      <c r="F115" s="343"/>
      <c r="G115" s="343"/>
      <c r="H115" s="343"/>
      <c r="I115" s="343"/>
      <c r="J115" s="343"/>
      <c r="K115" s="343"/>
      <c r="L115" s="343"/>
      <c r="M115" s="343"/>
      <c r="N115" s="343"/>
      <c r="O115" s="341"/>
      <c r="P115" s="341"/>
      <c r="Q115" s="341"/>
      <c r="R115" s="341"/>
      <c r="S115" s="341"/>
      <c r="T115" s="341"/>
      <c r="U115" s="341"/>
      <c r="V115" s="341"/>
      <c r="W115" s="341"/>
      <c r="X115" s="341"/>
      <c r="Y115" s="341"/>
      <c r="Z115" s="341"/>
    </row>
    <row r="116" spans="1:26" ht="12.75" customHeight="1">
      <c r="A116" s="341"/>
      <c r="B116" s="345"/>
      <c r="C116" s="343"/>
      <c r="D116" s="343"/>
      <c r="E116" s="343"/>
      <c r="F116" s="343"/>
      <c r="G116" s="343"/>
      <c r="H116" s="343"/>
      <c r="I116" s="343"/>
      <c r="J116" s="343"/>
      <c r="K116" s="343"/>
      <c r="L116" s="343"/>
      <c r="M116" s="343"/>
      <c r="N116" s="343"/>
      <c r="O116" s="341"/>
      <c r="P116" s="341"/>
      <c r="Q116" s="341"/>
      <c r="R116" s="341"/>
      <c r="S116" s="341"/>
      <c r="T116" s="341"/>
      <c r="U116" s="341"/>
      <c r="V116" s="341"/>
      <c r="W116" s="341"/>
      <c r="X116" s="341"/>
      <c r="Y116" s="341"/>
      <c r="Z116" s="341"/>
    </row>
    <row r="117" spans="1:26" ht="12.75" customHeight="1">
      <c r="A117" s="341"/>
      <c r="B117" s="345"/>
      <c r="C117" s="343"/>
      <c r="D117" s="343"/>
      <c r="E117" s="343"/>
      <c r="F117" s="343"/>
      <c r="G117" s="343"/>
      <c r="H117" s="343"/>
      <c r="I117" s="343"/>
      <c r="J117" s="343"/>
      <c r="K117" s="343"/>
      <c r="L117" s="343"/>
      <c r="M117" s="343"/>
      <c r="N117" s="343"/>
      <c r="O117" s="341"/>
      <c r="P117" s="341"/>
      <c r="Q117" s="341"/>
      <c r="R117" s="341"/>
      <c r="S117" s="341"/>
      <c r="T117" s="341"/>
      <c r="U117" s="341"/>
      <c r="V117" s="341"/>
      <c r="W117" s="341"/>
      <c r="X117" s="341"/>
      <c r="Y117" s="341"/>
      <c r="Z117" s="341"/>
    </row>
    <row r="118" spans="1:26" ht="12.75" customHeight="1">
      <c r="A118" s="341"/>
      <c r="B118" s="345"/>
      <c r="C118" s="343"/>
      <c r="D118" s="343"/>
      <c r="E118" s="343"/>
      <c r="F118" s="343"/>
      <c r="G118" s="343"/>
      <c r="H118" s="343"/>
      <c r="I118" s="343"/>
      <c r="J118" s="343"/>
      <c r="K118" s="343"/>
      <c r="L118" s="343"/>
      <c r="M118" s="343"/>
      <c r="N118" s="343"/>
      <c r="O118" s="341"/>
      <c r="P118" s="341"/>
      <c r="Q118" s="341"/>
      <c r="R118" s="341"/>
      <c r="S118" s="341"/>
      <c r="T118" s="341"/>
      <c r="U118" s="341"/>
      <c r="V118" s="341"/>
      <c r="W118" s="341"/>
      <c r="X118" s="341"/>
      <c r="Y118" s="341"/>
      <c r="Z118" s="341"/>
    </row>
    <row r="119" spans="1:26" ht="12.75" customHeight="1">
      <c r="A119" s="341"/>
      <c r="B119" s="345"/>
      <c r="C119" s="343"/>
      <c r="D119" s="343"/>
      <c r="E119" s="343"/>
      <c r="F119" s="343"/>
      <c r="G119" s="343"/>
      <c r="H119" s="343"/>
      <c r="I119" s="343"/>
      <c r="J119" s="343"/>
      <c r="K119" s="343"/>
      <c r="L119" s="343"/>
      <c r="M119" s="343"/>
      <c r="N119" s="343"/>
      <c r="O119" s="341"/>
      <c r="P119" s="341"/>
      <c r="Q119" s="341"/>
      <c r="R119" s="341"/>
      <c r="S119" s="341"/>
      <c r="T119" s="341"/>
      <c r="U119" s="341"/>
      <c r="V119" s="341"/>
      <c r="W119" s="341"/>
      <c r="X119" s="341"/>
      <c r="Y119" s="341"/>
      <c r="Z119" s="341"/>
    </row>
    <row r="120" spans="1:26" ht="12.75" customHeight="1">
      <c r="A120" s="341"/>
      <c r="B120" s="345"/>
      <c r="C120" s="343"/>
      <c r="D120" s="343"/>
      <c r="E120" s="343"/>
      <c r="F120" s="343"/>
      <c r="G120" s="343"/>
      <c r="H120" s="343"/>
      <c r="I120" s="343"/>
      <c r="J120" s="343"/>
      <c r="K120" s="343"/>
      <c r="L120" s="343"/>
      <c r="M120" s="343"/>
      <c r="N120" s="343"/>
      <c r="O120" s="341"/>
      <c r="P120" s="341"/>
      <c r="Q120" s="341"/>
      <c r="R120" s="341"/>
      <c r="S120" s="341"/>
      <c r="T120" s="341"/>
      <c r="U120" s="341"/>
      <c r="V120" s="341"/>
      <c r="W120" s="341"/>
      <c r="X120" s="341"/>
      <c r="Y120" s="341"/>
      <c r="Z120" s="341"/>
    </row>
    <row r="121" spans="1:26" ht="12.75" customHeight="1">
      <c r="A121" s="341"/>
      <c r="B121" s="345"/>
      <c r="C121" s="343"/>
      <c r="D121" s="343"/>
      <c r="E121" s="343"/>
      <c r="F121" s="343"/>
      <c r="G121" s="343"/>
      <c r="H121" s="343"/>
      <c r="I121" s="343"/>
      <c r="J121" s="343"/>
      <c r="K121" s="343"/>
      <c r="L121" s="343"/>
      <c r="M121" s="343"/>
      <c r="N121" s="343"/>
      <c r="O121" s="341"/>
      <c r="P121" s="341"/>
      <c r="Q121" s="341"/>
      <c r="R121" s="341"/>
      <c r="S121" s="341"/>
      <c r="T121" s="341"/>
      <c r="U121" s="341"/>
      <c r="V121" s="341"/>
      <c r="W121" s="341"/>
      <c r="X121" s="341"/>
      <c r="Y121" s="341"/>
      <c r="Z121" s="341"/>
    </row>
    <row r="122" spans="1:26" ht="12.75" customHeight="1">
      <c r="A122" s="341"/>
      <c r="B122" s="345"/>
      <c r="C122" s="343"/>
      <c r="D122" s="343"/>
      <c r="E122" s="343"/>
      <c r="F122" s="343"/>
      <c r="G122" s="343"/>
      <c r="H122" s="343"/>
      <c r="I122" s="343"/>
      <c r="J122" s="343"/>
      <c r="K122" s="343"/>
      <c r="L122" s="343"/>
      <c r="M122" s="343"/>
      <c r="N122" s="343"/>
      <c r="O122" s="341"/>
      <c r="P122" s="341"/>
      <c r="Q122" s="341"/>
      <c r="R122" s="341"/>
      <c r="S122" s="341"/>
      <c r="T122" s="341"/>
      <c r="U122" s="341"/>
      <c r="V122" s="341"/>
      <c r="W122" s="341"/>
      <c r="X122" s="341"/>
      <c r="Y122" s="341"/>
      <c r="Z122" s="341"/>
    </row>
    <row r="123" spans="1:26" ht="12.75" customHeight="1">
      <c r="A123" s="341"/>
      <c r="B123" s="345"/>
      <c r="C123" s="343"/>
      <c r="D123" s="343"/>
      <c r="E123" s="343"/>
      <c r="F123" s="343"/>
      <c r="G123" s="343"/>
      <c r="H123" s="343"/>
      <c r="I123" s="343"/>
      <c r="J123" s="343"/>
      <c r="K123" s="343"/>
      <c r="L123" s="343"/>
      <c r="M123" s="343"/>
      <c r="N123" s="343"/>
      <c r="O123" s="341"/>
      <c r="P123" s="341"/>
      <c r="Q123" s="341"/>
      <c r="R123" s="341"/>
      <c r="S123" s="341"/>
      <c r="T123" s="341"/>
      <c r="U123" s="341"/>
      <c r="V123" s="341"/>
      <c r="W123" s="341"/>
      <c r="X123" s="341"/>
      <c r="Y123" s="341"/>
      <c r="Z123" s="341"/>
    </row>
    <row r="124" spans="1:26" ht="12.75" customHeight="1">
      <c r="A124" s="341"/>
      <c r="B124" s="345"/>
      <c r="C124" s="343"/>
      <c r="D124" s="343"/>
      <c r="E124" s="343"/>
      <c r="F124" s="343"/>
      <c r="G124" s="343"/>
      <c r="H124" s="343"/>
      <c r="I124" s="343"/>
      <c r="J124" s="343"/>
      <c r="K124" s="343"/>
      <c r="L124" s="343"/>
      <c r="M124" s="343"/>
      <c r="N124" s="343"/>
      <c r="O124" s="341"/>
      <c r="P124" s="341"/>
      <c r="Q124" s="341"/>
      <c r="R124" s="341"/>
      <c r="S124" s="341"/>
      <c r="T124" s="341"/>
      <c r="U124" s="341"/>
      <c r="V124" s="341"/>
      <c r="W124" s="341"/>
      <c r="X124" s="341"/>
      <c r="Y124" s="341"/>
      <c r="Z124" s="341"/>
    </row>
    <row r="125" spans="1:26" ht="12.75" customHeight="1">
      <c r="A125" s="341"/>
      <c r="B125" s="345"/>
      <c r="C125" s="343"/>
      <c r="D125" s="343"/>
      <c r="E125" s="343"/>
      <c r="F125" s="343"/>
      <c r="G125" s="343"/>
      <c r="H125" s="343"/>
      <c r="I125" s="343"/>
      <c r="J125" s="343"/>
      <c r="K125" s="343"/>
      <c r="L125" s="343"/>
      <c r="M125" s="343"/>
      <c r="N125" s="343"/>
      <c r="O125" s="341"/>
      <c r="P125" s="341"/>
      <c r="Q125" s="341"/>
      <c r="R125" s="341"/>
      <c r="S125" s="341"/>
      <c r="T125" s="341"/>
      <c r="U125" s="341"/>
      <c r="V125" s="341"/>
      <c r="W125" s="341"/>
      <c r="X125" s="341"/>
      <c r="Y125" s="341"/>
      <c r="Z125" s="341"/>
    </row>
    <row r="126" spans="1:26" ht="12.75" customHeight="1">
      <c r="A126" s="341"/>
      <c r="B126" s="345"/>
      <c r="C126" s="343"/>
      <c r="D126" s="343"/>
      <c r="E126" s="343"/>
      <c r="F126" s="343"/>
      <c r="G126" s="343"/>
      <c r="H126" s="343"/>
      <c r="I126" s="343"/>
      <c r="J126" s="343"/>
      <c r="K126" s="343"/>
      <c r="L126" s="343"/>
      <c r="M126" s="343"/>
      <c r="N126" s="343"/>
      <c r="O126" s="341"/>
      <c r="P126" s="341"/>
      <c r="Q126" s="341"/>
      <c r="R126" s="341"/>
      <c r="S126" s="341"/>
      <c r="T126" s="341"/>
      <c r="U126" s="341"/>
      <c r="V126" s="341"/>
      <c r="W126" s="341"/>
      <c r="X126" s="341"/>
      <c r="Y126" s="341"/>
      <c r="Z126" s="341"/>
    </row>
    <row r="127" spans="1:26" ht="12.75" customHeight="1">
      <c r="A127" s="341"/>
      <c r="B127" s="345"/>
      <c r="C127" s="343"/>
      <c r="D127" s="343"/>
      <c r="E127" s="343"/>
      <c r="F127" s="343"/>
      <c r="G127" s="343"/>
      <c r="H127" s="343"/>
      <c r="I127" s="343"/>
      <c r="J127" s="343"/>
      <c r="K127" s="343"/>
      <c r="L127" s="343"/>
      <c r="M127" s="343"/>
      <c r="N127" s="343"/>
      <c r="O127" s="341"/>
      <c r="P127" s="341"/>
      <c r="Q127" s="341"/>
      <c r="R127" s="341"/>
      <c r="S127" s="341"/>
      <c r="T127" s="341"/>
      <c r="U127" s="341"/>
      <c r="V127" s="341"/>
      <c r="W127" s="341"/>
      <c r="X127" s="341"/>
      <c r="Y127" s="341"/>
      <c r="Z127" s="341"/>
    </row>
    <row r="128" spans="1:26" ht="12.75" customHeight="1">
      <c r="A128" s="341"/>
      <c r="B128" s="345"/>
      <c r="C128" s="343"/>
      <c r="D128" s="343"/>
      <c r="E128" s="343"/>
      <c r="F128" s="343"/>
      <c r="G128" s="343"/>
      <c r="H128" s="343"/>
      <c r="I128" s="343"/>
      <c r="J128" s="343"/>
      <c r="K128" s="343"/>
      <c r="L128" s="343"/>
      <c r="M128" s="343"/>
      <c r="N128" s="343"/>
      <c r="O128" s="341"/>
      <c r="P128" s="341"/>
      <c r="Q128" s="341"/>
      <c r="R128" s="341"/>
      <c r="S128" s="341"/>
      <c r="T128" s="341"/>
      <c r="U128" s="341"/>
      <c r="V128" s="341"/>
      <c r="W128" s="341"/>
      <c r="X128" s="341"/>
      <c r="Y128" s="341"/>
      <c r="Z128" s="341"/>
    </row>
    <row r="129" spans="1:26" ht="12.75" customHeight="1">
      <c r="A129" s="341"/>
      <c r="B129" s="345"/>
      <c r="C129" s="343"/>
      <c r="D129" s="343"/>
      <c r="E129" s="343"/>
      <c r="F129" s="343"/>
      <c r="G129" s="343"/>
      <c r="H129" s="343"/>
      <c r="I129" s="343"/>
      <c r="J129" s="343"/>
      <c r="K129" s="343"/>
      <c r="L129" s="343"/>
      <c r="M129" s="343"/>
      <c r="N129" s="343"/>
      <c r="O129" s="341"/>
      <c r="P129" s="341"/>
      <c r="Q129" s="341"/>
      <c r="R129" s="341"/>
      <c r="S129" s="341"/>
      <c r="T129" s="341"/>
      <c r="U129" s="341"/>
      <c r="V129" s="341"/>
      <c r="W129" s="341"/>
      <c r="X129" s="341"/>
      <c r="Y129" s="341"/>
      <c r="Z129" s="341"/>
    </row>
    <row r="130" spans="1:26" ht="12.75" customHeight="1">
      <c r="A130" s="341"/>
      <c r="B130" s="345"/>
      <c r="C130" s="343"/>
      <c r="D130" s="343"/>
      <c r="E130" s="343"/>
      <c r="F130" s="343"/>
      <c r="G130" s="343"/>
      <c r="H130" s="343"/>
      <c r="I130" s="343"/>
      <c r="J130" s="343"/>
      <c r="K130" s="343"/>
      <c r="L130" s="343"/>
      <c r="M130" s="343"/>
      <c r="N130" s="343"/>
      <c r="O130" s="341"/>
      <c r="P130" s="341"/>
      <c r="Q130" s="341"/>
      <c r="R130" s="341"/>
      <c r="S130" s="341"/>
      <c r="T130" s="341"/>
      <c r="U130" s="341"/>
      <c r="V130" s="341"/>
      <c r="W130" s="341"/>
      <c r="X130" s="341"/>
      <c r="Y130" s="341"/>
      <c r="Z130" s="341"/>
    </row>
    <row r="131" spans="1:26" ht="12.75" customHeight="1">
      <c r="A131" s="341"/>
      <c r="B131" s="345"/>
      <c r="C131" s="343"/>
      <c r="D131" s="343"/>
      <c r="E131" s="343"/>
      <c r="F131" s="343"/>
      <c r="G131" s="343"/>
      <c r="H131" s="343"/>
      <c r="I131" s="343"/>
      <c r="J131" s="343"/>
      <c r="K131" s="343"/>
      <c r="L131" s="343"/>
      <c r="M131" s="343"/>
      <c r="N131" s="343"/>
      <c r="O131" s="341"/>
      <c r="P131" s="341"/>
      <c r="Q131" s="341"/>
      <c r="R131" s="341"/>
      <c r="S131" s="341"/>
      <c r="T131" s="341"/>
      <c r="U131" s="341"/>
      <c r="V131" s="341"/>
      <c r="W131" s="341"/>
      <c r="X131" s="341"/>
      <c r="Y131" s="341"/>
      <c r="Z131" s="341"/>
    </row>
    <row r="132" spans="1:26" ht="12.75" customHeight="1">
      <c r="A132" s="341"/>
      <c r="B132" s="345"/>
      <c r="C132" s="343"/>
      <c r="D132" s="343"/>
      <c r="E132" s="343"/>
      <c r="F132" s="343"/>
      <c r="G132" s="343"/>
      <c r="H132" s="343"/>
      <c r="I132" s="343"/>
      <c r="J132" s="343"/>
      <c r="K132" s="343"/>
      <c r="L132" s="343"/>
      <c r="M132" s="343"/>
      <c r="N132" s="343"/>
      <c r="O132" s="341"/>
      <c r="P132" s="341"/>
      <c r="Q132" s="341"/>
      <c r="R132" s="341"/>
      <c r="S132" s="341"/>
      <c r="T132" s="341"/>
      <c r="U132" s="341"/>
      <c r="V132" s="341"/>
      <c r="W132" s="341"/>
      <c r="X132" s="341"/>
      <c r="Y132" s="341"/>
      <c r="Z132" s="341"/>
    </row>
    <row r="133" spans="1:26" ht="12.75" customHeight="1">
      <c r="A133" s="341"/>
      <c r="B133" s="345"/>
      <c r="C133" s="343"/>
      <c r="D133" s="343"/>
      <c r="E133" s="343"/>
      <c r="F133" s="343"/>
      <c r="G133" s="343"/>
      <c r="H133" s="343"/>
      <c r="I133" s="343"/>
      <c r="J133" s="343"/>
      <c r="K133" s="343"/>
      <c r="L133" s="343"/>
      <c r="M133" s="343"/>
      <c r="N133" s="343"/>
      <c r="O133" s="341"/>
      <c r="P133" s="341"/>
      <c r="Q133" s="341"/>
      <c r="R133" s="341"/>
      <c r="S133" s="341"/>
      <c r="T133" s="341"/>
      <c r="U133" s="341"/>
      <c r="V133" s="341"/>
      <c r="W133" s="341"/>
      <c r="X133" s="341"/>
      <c r="Y133" s="341"/>
      <c r="Z133" s="341"/>
    </row>
    <row r="134" spans="1:26" ht="12.75" customHeight="1">
      <c r="A134" s="341"/>
      <c r="B134" s="345"/>
      <c r="C134" s="343"/>
      <c r="D134" s="343"/>
      <c r="E134" s="343"/>
      <c r="F134" s="343"/>
      <c r="G134" s="343"/>
      <c r="H134" s="343"/>
      <c r="I134" s="343"/>
      <c r="J134" s="343"/>
      <c r="K134" s="343"/>
      <c r="L134" s="343"/>
      <c r="M134" s="343"/>
      <c r="N134" s="343"/>
      <c r="O134" s="341"/>
      <c r="P134" s="341"/>
      <c r="Q134" s="341"/>
      <c r="R134" s="341"/>
      <c r="S134" s="341"/>
      <c r="T134" s="341"/>
      <c r="U134" s="341"/>
      <c r="V134" s="341"/>
      <c r="W134" s="341"/>
      <c r="X134" s="341"/>
      <c r="Y134" s="341"/>
      <c r="Z134" s="341"/>
    </row>
    <row r="135" spans="1:26" ht="12.75" customHeight="1">
      <c r="A135" s="341"/>
      <c r="B135" s="345"/>
      <c r="C135" s="343"/>
      <c r="D135" s="343"/>
      <c r="E135" s="343"/>
      <c r="F135" s="343"/>
      <c r="G135" s="343"/>
      <c r="H135" s="343"/>
      <c r="I135" s="343"/>
      <c r="J135" s="343"/>
      <c r="K135" s="343"/>
      <c r="L135" s="343"/>
      <c r="M135" s="343"/>
      <c r="N135" s="343"/>
      <c r="O135" s="341"/>
      <c r="P135" s="341"/>
      <c r="Q135" s="341"/>
      <c r="R135" s="341"/>
      <c r="S135" s="341"/>
      <c r="T135" s="341"/>
      <c r="U135" s="341"/>
      <c r="V135" s="341"/>
      <c r="W135" s="341"/>
      <c r="X135" s="341"/>
      <c r="Y135" s="341"/>
      <c r="Z135" s="341"/>
    </row>
    <row r="136" spans="1:26" ht="12.75" customHeight="1">
      <c r="A136" s="341"/>
      <c r="B136" s="345"/>
      <c r="C136" s="343"/>
      <c r="D136" s="343"/>
      <c r="E136" s="343"/>
      <c r="F136" s="343"/>
      <c r="G136" s="343"/>
      <c r="H136" s="343"/>
      <c r="I136" s="343"/>
      <c r="J136" s="343"/>
      <c r="K136" s="343"/>
      <c r="L136" s="343"/>
      <c r="M136" s="343"/>
      <c r="N136" s="343"/>
      <c r="O136" s="341"/>
      <c r="P136" s="341"/>
      <c r="Q136" s="341"/>
      <c r="R136" s="341"/>
      <c r="S136" s="341"/>
      <c r="T136" s="341"/>
      <c r="U136" s="341"/>
      <c r="V136" s="341"/>
      <c r="W136" s="341"/>
      <c r="X136" s="341"/>
      <c r="Y136" s="341"/>
      <c r="Z136" s="341"/>
    </row>
    <row r="137" spans="1:26" ht="12.75" customHeight="1">
      <c r="A137" s="341"/>
      <c r="B137" s="345"/>
      <c r="C137" s="343"/>
      <c r="D137" s="343"/>
      <c r="E137" s="343"/>
      <c r="F137" s="343"/>
      <c r="G137" s="343"/>
      <c r="H137" s="343"/>
      <c r="I137" s="343"/>
      <c r="J137" s="343"/>
      <c r="K137" s="343"/>
      <c r="L137" s="343"/>
      <c r="M137" s="343"/>
      <c r="N137" s="343"/>
      <c r="O137" s="341"/>
      <c r="P137" s="341"/>
      <c r="Q137" s="341"/>
      <c r="R137" s="341"/>
      <c r="S137" s="341"/>
      <c r="T137" s="341"/>
      <c r="U137" s="341"/>
      <c r="V137" s="341"/>
      <c r="W137" s="341"/>
      <c r="X137" s="341"/>
      <c r="Y137" s="341"/>
      <c r="Z137" s="341"/>
    </row>
    <row r="138" spans="1:26" ht="12.75" customHeight="1">
      <c r="A138" s="341"/>
      <c r="B138" s="345"/>
      <c r="C138" s="343"/>
      <c r="D138" s="343"/>
      <c r="E138" s="343"/>
      <c r="F138" s="343"/>
      <c r="G138" s="343"/>
      <c r="H138" s="343"/>
      <c r="I138" s="343"/>
      <c r="J138" s="343"/>
      <c r="K138" s="343"/>
      <c r="L138" s="343"/>
      <c r="M138" s="343"/>
      <c r="N138" s="343"/>
      <c r="O138" s="341"/>
      <c r="P138" s="341"/>
      <c r="Q138" s="341"/>
      <c r="R138" s="341"/>
      <c r="S138" s="341"/>
      <c r="T138" s="341"/>
      <c r="U138" s="341"/>
      <c r="V138" s="341"/>
      <c r="W138" s="341"/>
      <c r="X138" s="341"/>
      <c r="Y138" s="341"/>
      <c r="Z138" s="341"/>
    </row>
    <row r="139" spans="1:26" ht="12.75" customHeight="1">
      <c r="A139" s="341"/>
      <c r="B139" s="345"/>
      <c r="C139" s="343"/>
      <c r="D139" s="343"/>
      <c r="E139" s="343"/>
      <c r="F139" s="343"/>
      <c r="G139" s="343"/>
      <c r="H139" s="343"/>
      <c r="I139" s="343"/>
      <c r="J139" s="343"/>
      <c r="K139" s="343"/>
      <c r="L139" s="343"/>
      <c r="M139" s="343"/>
      <c r="N139" s="343"/>
      <c r="O139" s="341"/>
      <c r="P139" s="341"/>
      <c r="Q139" s="341"/>
      <c r="R139" s="341"/>
      <c r="S139" s="341"/>
      <c r="T139" s="341"/>
      <c r="U139" s="341"/>
      <c r="V139" s="341"/>
      <c r="W139" s="341"/>
      <c r="X139" s="341"/>
      <c r="Y139" s="341"/>
      <c r="Z139" s="341"/>
    </row>
    <row r="140" spans="1:26" ht="12.75" customHeight="1">
      <c r="A140" s="341"/>
      <c r="B140" s="345"/>
      <c r="C140" s="343"/>
      <c r="D140" s="343"/>
      <c r="E140" s="343"/>
      <c r="F140" s="343"/>
      <c r="G140" s="343"/>
      <c r="H140" s="343"/>
      <c r="I140" s="343"/>
      <c r="J140" s="343"/>
      <c r="K140" s="343"/>
      <c r="L140" s="343"/>
      <c r="M140" s="343"/>
      <c r="N140" s="343"/>
      <c r="O140" s="341"/>
      <c r="P140" s="341"/>
      <c r="Q140" s="341"/>
      <c r="R140" s="341"/>
      <c r="S140" s="341"/>
      <c r="T140" s="341"/>
      <c r="U140" s="341"/>
      <c r="V140" s="341"/>
      <c r="W140" s="341"/>
      <c r="X140" s="341"/>
      <c r="Y140" s="341"/>
      <c r="Z140" s="341"/>
    </row>
    <row r="141" spans="1:26" ht="12.75" customHeight="1">
      <c r="A141" s="341"/>
      <c r="B141" s="345"/>
      <c r="C141" s="343"/>
      <c r="D141" s="343"/>
      <c r="E141" s="343"/>
      <c r="F141" s="343"/>
      <c r="G141" s="343"/>
      <c r="H141" s="343"/>
      <c r="I141" s="343"/>
      <c r="J141" s="343"/>
      <c r="K141" s="343"/>
      <c r="L141" s="343"/>
      <c r="M141" s="343"/>
      <c r="N141" s="343"/>
      <c r="O141" s="341"/>
      <c r="P141" s="341"/>
      <c r="Q141" s="341"/>
      <c r="R141" s="341"/>
      <c r="S141" s="341"/>
      <c r="T141" s="341"/>
      <c r="U141" s="341"/>
      <c r="V141" s="341"/>
      <c r="W141" s="341"/>
      <c r="X141" s="341"/>
      <c r="Y141" s="341"/>
      <c r="Z141" s="341"/>
    </row>
    <row r="142" spans="1:26" ht="12.75" customHeight="1">
      <c r="A142" s="341"/>
      <c r="B142" s="345"/>
      <c r="C142" s="343"/>
      <c r="D142" s="343"/>
      <c r="E142" s="343"/>
      <c r="F142" s="343"/>
      <c r="G142" s="343"/>
      <c r="H142" s="343"/>
      <c r="I142" s="343"/>
      <c r="J142" s="343"/>
      <c r="K142" s="343"/>
      <c r="L142" s="343"/>
      <c r="M142" s="343"/>
      <c r="N142" s="343"/>
      <c r="O142" s="341"/>
      <c r="P142" s="341"/>
      <c r="Q142" s="341"/>
      <c r="R142" s="341"/>
      <c r="S142" s="341"/>
      <c r="T142" s="341"/>
      <c r="U142" s="341"/>
      <c r="V142" s="341"/>
      <c r="W142" s="341"/>
      <c r="X142" s="341"/>
      <c r="Y142" s="341"/>
      <c r="Z142" s="341"/>
    </row>
    <row r="143" spans="1:26" ht="12.75" customHeight="1">
      <c r="A143" s="341"/>
      <c r="B143" s="345"/>
      <c r="C143" s="343"/>
      <c r="D143" s="343"/>
      <c r="E143" s="343"/>
      <c r="F143" s="343"/>
      <c r="G143" s="343"/>
      <c r="H143" s="343"/>
      <c r="I143" s="343"/>
      <c r="J143" s="343"/>
      <c r="K143" s="343"/>
      <c r="L143" s="343"/>
      <c r="M143" s="343"/>
      <c r="N143" s="343"/>
      <c r="O143" s="341"/>
      <c r="P143" s="341"/>
      <c r="Q143" s="341"/>
      <c r="R143" s="341"/>
      <c r="S143" s="341"/>
      <c r="T143" s="341"/>
      <c r="U143" s="341"/>
      <c r="V143" s="341"/>
      <c r="W143" s="341"/>
      <c r="X143" s="341"/>
      <c r="Y143" s="341"/>
      <c r="Z143" s="341"/>
    </row>
    <row r="144" spans="1:26" ht="12.75" customHeight="1">
      <c r="A144" s="341"/>
      <c r="B144" s="345"/>
      <c r="C144" s="343"/>
      <c r="D144" s="343"/>
      <c r="E144" s="343"/>
      <c r="F144" s="343"/>
      <c r="G144" s="343"/>
      <c r="H144" s="343"/>
      <c r="I144" s="343"/>
      <c r="J144" s="343"/>
      <c r="K144" s="343"/>
      <c r="L144" s="343"/>
      <c r="M144" s="343"/>
      <c r="N144" s="343"/>
      <c r="O144" s="341"/>
      <c r="P144" s="341"/>
      <c r="Q144" s="341"/>
      <c r="R144" s="341"/>
      <c r="S144" s="341"/>
      <c r="T144" s="341"/>
      <c r="U144" s="341"/>
      <c r="V144" s="341"/>
      <c r="W144" s="341"/>
      <c r="X144" s="341"/>
      <c r="Y144" s="341"/>
      <c r="Z144" s="341"/>
    </row>
    <row r="145" spans="1:26" ht="12.75" customHeight="1">
      <c r="A145" s="341"/>
      <c r="B145" s="345"/>
      <c r="C145" s="343"/>
      <c r="D145" s="343"/>
      <c r="E145" s="343"/>
      <c r="F145" s="343"/>
      <c r="G145" s="343"/>
      <c r="H145" s="343"/>
      <c r="I145" s="343"/>
      <c r="J145" s="343"/>
      <c r="K145" s="343"/>
      <c r="L145" s="343"/>
      <c r="M145" s="343"/>
      <c r="N145" s="343"/>
      <c r="O145" s="341"/>
      <c r="P145" s="341"/>
      <c r="Q145" s="341"/>
      <c r="R145" s="341"/>
      <c r="S145" s="341"/>
      <c r="T145" s="341"/>
      <c r="U145" s="341"/>
      <c r="V145" s="341"/>
      <c r="W145" s="341"/>
      <c r="X145" s="341"/>
      <c r="Y145" s="341"/>
      <c r="Z145" s="341"/>
    </row>
    <row r="146" spans="1:26" ht="12.75" customHeight="1">
      <c r="A146" s="341"/>
      <c r="B146" s="345"/>
      <c r="C146" s="343"/>
      <c r="D146" s="343"/>
      <c r="E146" s="343"/>
      <c r="F146" s="343"/>
      <c r="G146" s="343"/>
      <c r="H146" s="343"/>
      <c r="I146" s="343"/>
      <c r="J146" s="343"/>
      <c r="K146" s="343"/>
      <c r="L146" s="343"/>
      <c r="M146" s="343"/>
      <c r="N146" s="343"/>
      <c r="O146" s="341"/>
      <c r="P146" s="341"/>
      <c r="Q146" s="341"/>
      <c r="R146" s="341"/>
      <c r="S146" s="341"/>
      <c r="T146" s="341"/>
      <c r="U146" s="341"/>
      <c r="V146" s="341"/>
      <c r="W146" s="341"/>
      <c r="X146" s="341"/>
      <c r="Y146" s="341"/>
      <c r="Z146" s="341"/>
    </row>
    <row r="147" spans="1:26" ht="12.75" customHeight="1">
      <c r="A147" s="341"/>
      <c r="B147" s="345"/>
      <c r="C147" s="343"/>
      <c r="D147" s="343"/>
      <c r="E147" s="343"/>
      <c r="F147" s="343"/>
      <c r="G147" s="343"/>
      <c r="H147" s="343"/>
      <c r="I147" s="343"/>
      <c r="J147" s="343"/>
      <c r="K147" s="343"/>
      <c r="L147" s="343"/>
      <c r="M147" s="343"/>
      <c r="N147" s="343"/>
      <c r="O147" s="341"/>
      <c r="P147" s="341"/>
      <c r="Q147" s="341"/>
      <c r="R147" s="341"/>
      <c r="S147" s="341"/>
      <c r="T147" s="341"/>
      <c r="U147" s="341"/>
      <c r="V147" s="341"/>
      <c r="W147" s="341"/>
      <c r="X147" s="341"/>
      <c r="Y147" s="341"/>
      <c r="Z147" s="341"/>
    </row>
    <row r="148" spans="1:26" ht="12.75" customHeight="1">
      <c r="A148" s="341"/>
      <c r="B148" s="345"/>
      <c r="C148" s="343"/>
      <c r="D148" s="343"/>
      <c r="E148" s="343"/>
      <c r="F148" s="343"/>
      <c r="G148" s="343"/>
      <c r="H148" s="343"/>
      <c r="I148" s="343"/>
      <c r="J148" s="343"/>
      <c r="K148" s="343"/>
      <c r="L148" s="343"/>
      <c r="M148" s="343"/>
      <c r="N148" s="343"/>
      <c r="O148" s="341"/>
      <c r="P148" s="341"/>
      <c r="Q148" s="341"/>
      <c r="R148" s="341"/>
      <c r="S148" s="341"/>
      <c r="T148" s="341"/>
      <c r="U148" s="341"/>
      <c r="V148" s="341"/>
      <c r="W148" s="341"/>
      <c r="X148" s="341"/>
      <c r="Y148" s="341"/>
      <c r="Z148" s="341"/>
    </row>
    <row r="149" spans="1:26" ht="12.75" customHeight="1">
      <c r="A149" s="341"/>
      <c r="B149" s="345"/>
      <c r="C149" s="343"/>
      <c r="D149" s="343"/>
      <c r="E149" s="343"/>
      <c r="F149" s="343"/>
      <c r="G149" s="343"/>
      <c r="H149" s="343"/>
      <c r="I149" s="343"/>
      <c r="J149" s="343"/>
      <c r="K149" s="343"/>
      <c r="L149" s="343"/>
      <c r="M149" s="343"/>
      <c r="N149" s="343"/>
      <c r="O149" s="341"/>
      <c r="P149" s="341"/>
      <c r="Q149" s="341"/>
      <c r="R149" s="341"/>
      <c r="S149" s="341"/>
      <c r="T149" s="341"/>
      <c r="U149" s="341"/>
      <c r="V149" s="341"/>
      <c r="W149" s="341"/>
      <c r="X149" s="341"/>
      <c r="Y149" s="341"/>
      <c r="Z149" s="341"/>
    </row>
    <row r="150" spans="1:26" ht="12.75" customHeight="1">
      <c r="A150" s="341"/>
      <c r="B150" s="345"/>
      <c r="C150" s="343"/>
      <c r="D150" s="343"/>
      <c r="E150" s="343"/>
      <c r="F150" s="343"/>
      <c r="G150" s="343"/>
      <c r="H150" s="343"/>
      <c r="I150" s="343"/>
      <c r="J150" s="343"/>
      <c r="K150" s="343"/>
      <c r="L150" s="343"/>
      <c r="M150" s="343"/>
      <c r="N150" s="343"/>
      <c r="O150" s="341"/>
      <c r="P150" s="341"/>
      <c r="Q150" s="341"/>
      <c r="R150" s="341"/>
      <c r="S150" s="341"/>
      <c r="T150" s="341"/>
      <c r="U150" s="341"/>
      <c r="V150" s="341"/>
      <c r="W150" s="341"/>
      <c r="X150" s="341"/>
      <c r="Y150" s="341"/>
      <c r="Z150" s="341"/>
    </row>
    <row r="151" spans="1:26" ht="12.75" customHeight="1">
      <c r="A151" s="341"/>
      <c r="B151" s="345"/>
      <c r="C151" s="343"/>
      <c r="D151" s="343"/>
      <c r="E151" s="343"/>
      <c r="F151" s="343"/>
      <c r="G151" s="343"/>
      <c r="H151" s="343"/>
      <c r="I151" s="343"/>
      <c r="J151" s="343"/>
      <c r="K151" s="343"/>
      <c r="L151" s="343"/>
      <c r="M151" s="343"/>
      <c r="N151" s="343"/>
      <c r="O151" s="341"/>
      <c r="P151" s="341"/>
      <c r="Q151" s="341"/>
      <c r="R151" s="341"/>
      <c r="S151" s="341"/>
      <c r="T151" s="341"/>
      <c r="U151" s="341"/>
      <c r="V151" s="341"/>
      <c r="W151" s="341"/>
      <c r="X151" s="341"/>
      <c r="Y151" s="341"/>
      <c r="Z151" s="341"/>
    </row>
    <row r="152" spans="1:26" ht="12.75" customHeight="1">
      <c r="A152" s="341"/>
      <c r="B152" s="345"/>
      <c r="C152" s="343"/>
      <c r="D152" s="343"/>
      <c r="E152" s="343"/>
      <c r="F152" s="343"/>
      <c r="G152" s="343"/>
      <c r="H152" s="343"/>
      <c r="I152" s="343"/>
      <c r="J152" s="343"/>
      <c r="K152" s="343"/>
      <c r="L152" s="343"/>
      <c r="M152" s="343"/>
      <c r="N152" s="343"/>
      <c r="O152" s="341"/>
      <c r="P152" s="341"/>
      <c r="Q152" s="341"/>
      <c r="R152" s="341"/>
      <c r="S152" s="341"/>
      <c r="T152" s="341"/>
      <c r="U152" s="341"/>
      <c r="V152" s="341"/>
      <c r="W152" s="341"/>
      <c r="X152" s="341"/>
      <c r="Y152" s="341"/>
      <c r="Z152" s="341"/>
    </row>
    <row r="153" spans="1:26" ht="12.75" customHeight="1">
      <c r="A153" s="341"/>
      <c r="B153" s="345"/>
      <c r="C153" s="343"/>
      <c r="D153" s="343"/>
      <c r="E153" s="343"/>
      <c r="F153" s="343"/>
      <c r="G153" s="343"/>
      <c r="H153" s="343"/>
      <c r="I153" s="343"/>
      <c r="J153" s="343"/>
      <c r="K153" s="343"/>
      <c r="L153" s="343"/>
      <c r="M153" s="343"/>
      <c r="N153" s="343"/>
      <c r="O153" s="341"/>
      <c r="P153" s="341"/>
      <c r="Q153" s="341"/>
      <c r="R153" s="341"/>
      <c r="S153" s="341"/>
      <c r="T153" s="341"/>
      <c r="U153" s="341"/>
      <c r="V153" s="341"/>
      <c r="W153" s="341"/>
      <c r="X153" s="341"/>
      <c r="Y153" s="341"/>
      <c r="Z153" s="341"/>
    </row>
    <row r="154" spans="1:26" ht="12.75" customHeight="1">
      <c r="A154" s="341"/>
      <c r="B154" s="345"/>
      <c r="C154" s="343"/>
      <c r="D154" s="343"/>
      <c r="E154" s="343"/>
      <c r="F154" s="343"/>
      <c r="G154" s="343"/>
      <c r="H154" s="343"/>
      <c r="I154" s="343"/>
      <c r="J154" s="343"/>
      <c r="K154" s="343"/>
      <c r="L154" s="343"/>
      <c r="M154" s="343"/>
      <c r="N154" s="343"/>
      <c r="O154" s="341"/>
      <c r="P154" s="341"/>
      <c r="Q154" s="341"/>
      <c r="R154" s="341"/>
      <c r="S154" s="341"/>
      <c r="T154" s="341"/>
      <c r="U154" s="341"/>
      <c r="V154" s="341"/>
      <c r="W154" s="341"/>
      <c r="X154" s="341"/>
      <c r="Y154" s="341"/>
      <c r="Z154" s="341"/>
    </row>
    <row r="155" spans="1:26" ht="12.75" customHeight="1">
      <c r="A155" s="341"/>
      <c r="B155" s="345"/>
      <c r="C155" s="343"/>
      <c r="D155" s="343"/>
      <c r="E155" s="343"/>
      <c r="F155" s="343"/>
      <c r="G155" s="343"/>
      <c r="H155" s="343"/>
      <c r="I155" s="343"/>
      <c r="J155" s="343"/>
      <c r="K155" s="343"/>
      <c r="L155" s="343"/>
      <c r="M155" s="343"/>
      <c r="N155" s="343"/>
      <c r="O155" s="341"/>
      <c r="P155" s="341"/>
      <c r="Q155" s="341"/>
      <c r="R155" s="341"/>
      <c r="S155" s="341"/>
      <c r="T155" s="341"/>
      <c r="U155" s="341"/>
      <c r="V155" s="341"/>
      <c r="W155" s="341"/>
      <c r="X155" s="341"/>
      <c r="Y155" s="341"/>
      <c r="Z155" s="341"/>
    </row>
    <row r="156" spans="1:26" ht="12.75" customHeight="1">
      <c r="A156" s="341"/>
      <c r="B156" s="345"/>
      <c r="C156" s="343"/>
      <c r="D156" s="343"/>
      <c r="E156" s="343"/>
      <c r="F156" s="343"/>
      <c r="G156" s="343"/>
      <c r="H156" s="343"/>
      <c r="I156" s="343"/>
      <c r="J156" s="343"/>
      <c r="K156" s="343"/>
      <c r="L156" s="343"/>
      <c r="M156" s="343"/>
      <c r="N156" s="343"/>
      <c r="O156" s="341"/>
      <c r="P156" s="341"/>
      <c r="Q156" s="341"/>
      <c r="R156" s="341"/>
      <c r="S156" s="341"/>
      <c r="T156" s="341"/>
      <c r="U156" s="341"/>
      <c r="V156" s="341"/>
      <c r="W156" s="341"/>
      <c r="X156" s="341"/>
      <c r="Y156" s="341"/>
      <c r="Z156" s="341"/>
    </row>
    <row r="157" spans="1:26" ht="12.75" customHeight="1">
      <c r="A157" s="341"/>
      <c r="B157" s="345"/>
      <c r="C157" s="343"/>
      <c r="D157" s="343"/>
      <c r="E157" s="343"/>
      <c r="F157" s="343"/>
      <c r="G157" s="343"/>
      <c r="H157" s="343"/>
      <c r="I157" s="343"/>
      <c r="J157" s="343"/>
      <c r="K157" s="343"/>
      <c r="L157" s="343"/>
      <c r="M157" s="343"/>
      <c r="N157" s="343"/>
      <c r="O157" s="341"/>
      <c r="P157" s="341"/>
      <c r="Q157" s="341"/>
      <c r="R157" s="341"/>
      <c r="S157" s="341"/>
      <c r="T157" s="341"/>
      <c r="U157" s="341"/>
      <c r="V157" s="341"/>
      <c r="W157" s="341"/>
      <c r="X157" s="341"/>
      <c r="Y157" s="341"/>
      <c r="Z157" s="341"/>
    </row>
    <row r="158" spans="1:26" ht="12.75" customHeight="1">
      <c r="A158" s="341"/>
      <c r="B158" s="345"/>
      <c r="C158" s="343"/>
      <c r="D158" s="343"/>
      <c r="E158" s="343"/>
      <c r="F158" s="343"/>
      <c r="G158" s="343"/>
      <c r="H158" s="343"/>
      <c r="I158" s="343"/>
      <c r="J158" s="343"/>
      <c r="K158" s="343"/>
      <c r="L158" s="343"/>
      <c r="M158" s="343"/>
      <c r="N158" s="343"/>
      <c r="O158" s="341"/>
      <c r="P158" s="341"/>
      <c r="Q158" s="341"/>
      <c r="R158" s="341"/>
      <c r="S158" s="341"/>
      <c r="T158" s="341"/>
      <c r="U158" s="341"/>
      <c r="V158" s="341"/>
      <c r="W158" s="341"/>
      <c r="X158" s="341"/>
      <c r="Y158" s="341"/>
      <c r="Z158" s="341"/>
    </row>
    <row r="159" spans="1:26" ht="12.75" customHeight="1">
      <c r="A159" s="341"/>
      <c r="B159" s="345"/>
      <c r="C159" s="343"/>
      <c r="D159" s="343"/>
      <c r="E159" s="343"/>
      <c r="F159" s="343"/>
      <c r="G159" s="343"/>
      <c r="H159" s="343"/>
      <c r="I159" s="343"/>
      <c r="J159" s="343"/>
      <c r="K159" s="343"/>
      <c r="L159" s="343"/>
      <c r="M159" s="343"/>
      <c r="N159" s="343"/>
      <c r="O159" s="341"/>
      <c r="P159" s="341"/>
      <c r="Q159" s="341"/>
      <c r="R159" s="341"/>
      <c r="S159" s="341"/>
      <c r="T159" s="341"/>
      <c r="U159" s="341"/>
      <c r="V159" s="341"/>
      <c r="W159" s="341"/>
      <c r="X159" s="341"/>
      <c r="Y159" s="341"/>
      <c r="Z159" s="341"/>
    </row>
    <row r="160" spans="1:26" ht="12.75" customHeight="1">
      <c r="A160" s="341"/>
      <c r="B160" s="345"/>
      <c r="C160" s="343"/>
      <c r="D160" s="343"/>
      <c r="E160" s="343"/>
      <c r="F160" s="343"/>
      <c r="G160" s="343"/>
      <c r="H160" s="343"/>
      <c r="I160" s="343"/>
      <c r="J160" s="343"/>
      <c r="K160" s="343"/>
      <c r="L160" s="343"/>
      <c r="M160" s="343"/>
      <c r="N160" s="343"/>
      <c r="O160" s="341"/>
      <c r="P160" s="341"/>
      <c r="Q160" s="341"/>
      <c r="R160" s="341"/>
      <c r="S160" s="341"/>
      <c r="T160" s="341"/>
      <c r="U160" s="341"/>
      <c r="V160" s="341"/>
      <c r="W160" s="341"/>
      <c r="X160" s="341"/>
      <c r="Y160" s="341"/>
      <c r="Z160" s="341"/>
    </row>
    <row r="161" spans="1:26" ht="12.75" customHeight="1">
      <c r="A161" s="341"/>
      <c r="B161" s="345"/>
      <c r="C161" s="343"/>
      <c r="D161" s="343"/>
      <c r="E161" s="343"/>
      <c r="F161" s="343"/>
      <c r="G161" s="343"/>
      <c r="H161" s="343"/>
      <c r="I161" s="343"/>
      <c r="J161" s="343"/>
      <c r="K161" s="343"/>
      <c r="L161" s="343"/>
      <c r="M161" s="343"/>
      <c r="N161" s="343"/>
      <c r="O161" s="341"/>
      <c r="P161" s="341"/>
      <c r="Q161" s="341"/>
      <c r="R161" s="341"/>
      <c r="S161" s="341"/>
      <c r="T161" s="341"/>
      <c r="U161" s="341"/>
      <c r="V161" s="341"/>
      <c r="W161" s="341"/>
      <c r="X161" s="341"/>
      <c r="Y161" s="341"/>
      <c r="Z161" s="341"/>
    </row>
    <row r="162" spans="1:26" ht="12.75" customHeight="1">
      <c r="A162" s="341"/>
      <c r="B162" s="345"/>
      <c r="C162" s="343"/>
      <c r="D162" s="343"/>
      <c r="E162" s="343"/>
      <c r="F162" s="343"/>
      <c r="G162" s="343"/>
      <c r="H162" s="343"/>
      <c r="I162" s="343"/>
      <c r="J162" s="343"/>
      <c r="K162" s="343"/>
      <c r="L162" s="343"/>
      <c r="M162" s="343"/>
      <c r="N162" s="343"/>
      <c r="O162" s="341"/>
      <c r="P162" s="341"/>
      <c r="Q162" s="341"/>
      <c r="R162" s="341"/>
      <c r="S162" s="341"/>
      <c r="T162" s="341"/>
      <c r="U162" s="341"/>
      <c r="V162" s="341"/>
      <c r="W162" s="341"/>
      <c r="X162" s="341"/>
      <c r="Y162" s="341"/>
      <c r="Z162" s="341"/>
    </row>
    <row r="163" spans="1:26" ht="12.75" customHeight="1">
      <c r="A163" s="341"/>
      <c r="B163" s="345"/>
      <c r="C163" s="343"/>
      <c r="D163" s="343"/>
      <c r="E163" s="343"/>
      <c r="F163" s="343"/>
      <c r="G163" s="343"/>
      <c r="H163" s="343"/>
      <c r="I163" s="343"/>
      <c r="J163" s="343"/>
      <c r="K163" s="343"/>
      <c r="L163" s="343"/>
      <c r="M163" s="343"/>
      <c r="N163" s="343"/>
      <c r="O163" s="341"/>
      <c r="P163" s="341"/>
      <c r="Q163" s="341"/>
      <c r="R163" s="341"/>
      <c r="S163" s="341"/>
      <c r="T163" s="341"/>
      <c r="U163" s="341"/>
      <c r="V163" s="341"/>
      <c r="W163" s="341"/>
      <c r="X163" s="341"/>
      <c r="Y163" s="341"/>
      <c r="Z163" s="341"/>
    </row>
    <row r="164" spans="1:26" ht="12.75" customHeight="1">
      <c r="A164" s="341"/>
      <c r="B164" s="345"/>
      <c r="C164" s="343"/>
      <c r="D164" s="343"/>
      <c r="E164" s="343"/>
      <c r="F164" s="343"/>
      <c r="G164" s="343"/>
      <c r="H164" s="343"/>
      <c r="I164" s="343"/>
      <c r="J164" s="343"/>
      <c r="K164" s="343"/>
      <c r="L164" s="343"/>
      <c r="M164" s="343"/>
      <c r="N164" s="343"/>
      <c r="O164" s="341"/>
      <c r="P164" s="341"/>
      <c r="Q164" s="341"/>
      <c r="R164" s="341"/>
      <c r="S164" s="341"/>
      <c r="T164" s="341"/>
      <c r="U164" s="341"/>
      <c r="V164" s="341"/>
      <c r="W164" s="341"/>
      <c r="X164" s="341"/>
      <c r="Y164" s="341"/>
      <c r="Z164" s="341"/>
    </row>
    <row r="165" spans="1:26" ht="12.75" customHeight="1">
      <c r="A165" s="341"/>
      <c r="B165" s="345"/>
      <c r="C165" s="343"/>
      <c r="D165" s="343"/>
      <c r="E165" s="343"/>
      <c r="F165" s="343"/>
      <c r="G165" s="343"/>
      <c r="H165" s="343"/>
      <c r="I165" s="343"/>
      <c r="J165" s="343"/>
      <c r="K165" s="343"/>
      <c r="L165" s="343"/>
      <c r="M165" s="343"/>
      <c r="N165" s="343"/>
      <c r="O165" s="341"/>
      <c r="P165" s="341"/>
      <c r="Q165" s="341"/>
      <c r="R165" s="341"/>
      <c r="S165" s="341"/>
      <c r="T165" s="341"/>
      <c r="U165" s="341"/>
      <c r="V165" s="341"/>
      <c r="W165" s="341"/>
      <c r="X165" s="341"/>
      <c r="Y165" s="341"/>
      <c r="Z165" s="341"/>
    </row>
    <row r="166" spans="1:26" ht="12.75" customHeight="1">
      <c r="A166" s="341"/>
      <c r="B166" s="345"/>
      <c r="C166" s="343"/>
      <c r="D166" s="343"/>
      <c r="E166" s="343"/>
      <c r="F166" s="343"/>
      <c r="G166" s="343"/>
      <c r="H166" s="343"/>
      <c r="I166" s="343"/>
      <c r="J166" s="343"/>
      <c r="K166" s="343"/>
      <c r="L166" s="343"/>
      <c r="M166" s="343"/>
      <c r="N166" s="343"/>
      <c r="O166" s="341"/>
      <c r="P166" s="341"/>
      <c r="Q166" s="341"/>
      <c r="R166" s="341"/>
      <c r="S166" s="341"/>
      <c r="T166" s="341"/>
      <c r="U166" s="341"/>
      <c r="V166" s="341"/>
      <c r="W166" s="341"/>
      <c r="X166" s="341"/>
      <c r="Y166" s="341"/>
      <c r="Z166" s="341"/>
    </row>
    <row r="167" spans="1:26" ht="12.75" customHeight="1">
      <c r="A167" s="341"/>
      <c r="B167" s="345"/>
      <c r="C167" s="343"/>
      <c r="D167" s="343"/>
      <c r="E167" s="343"/>
      <c r="F167" s="343"/>
      <c r="G167" s="343"/>
      <c r="H167" s="343"/>
      <c r="I167" s="343"/>
      <c r="J167" s="343"/>
      <c r="K167" s="343"/>
      <c r="L167" s="343"/>
      <c r="M167" s="343"/>
      <c r="N167" s="343"/>
      <c r="O167" s="341"/>
      <c r="P167" s="341"/>
      <c r="Q167" s="341"/>
      <c r="R167" s="341"/>
      <c r="S167" s="341"/>
      <c r="T167" s="341"/>
      <c r="U167" s="341"/>
      <c r="V167" s="341"/>
      <c r="W167" s="341"/>
      <c r="X167" s="341"/>
      <c r="Y167" s="341"/>
      <c r="Z167" s="341"/>
    </row>
    <row r="168" spans="1:26" ht="12.75" customHeight="1">
      <c r="A168" s="341"/>
      <c r="B168" s="345"/>
      <c r="C168" s="343"/>
      <c r="D168" s="343"/>
      <c r="E168" s="343"/>
      <c r="F168" s="343"/>
      <c r="G168" s="343"/>
      <c r="H168" s="343"/>
      <c r="I168" s="343"/>
      <c r="J168" s="343"/>
      <c r="K168" s="343"/>
      <c r="L168" s="343"/>
      <c r="M168" s="343"/>
      <c r="N168" s="343"/>
      <c r="O168" s="341"/>
      <c r="P168" s="341"/>
      <c r="Q168" s="341"/>
      <c r="R168" s="341"/>
      <c r="S168" s="341"/>
      <c r="T168" s="341"/>
      <c r="U168" s="341"/>
      <c r="V168" s="341"/>
      <c r="W168" s="341"/>
      <c r="X168" s="341"/>
      <c r="Y168" s="341"/>
      <c r="Z168" s="341"/>
    </row>
    <row r="169" spans="1:26" ht="12.75" customHeight="1">
      <c r="A169" s="341"/>
      <c r="B169" s="345"/>
      <c r="C169" s="343"/>
      <c r="D169" s="343"/>
      <c r="E169" s="343"/>
      <c r="F169" s="343"/>
      <c r="G169" s="343"/>
      <c r="H169" s="343"/>
      <c r="I169" s="343"/>
      <c r="J169" s="343"/>
      <c r="K169" s="343"/>
      <c r="L169" s="343"/>
      <c r="M169" s="343"/>
      <c r="N169" s="343"/>
      <c r="O169" s="341"/>
      <c r="P169" s="341"/>
      <c r="Q169" s="341"/>
      <c r="R169" s="341"/>
      <c r="S169" s="341"/>
      <c r="T169" s="341"/>
      <c r="U169" s="341"/>
      <c r="V169" s="341"/>
      <c r="W169" s="341"/>
      <c r="X169" s="341"/>
      <c r="Y169" s="341"/>
      <c r="Z169" s="341"/>
    </row>
    <row r="170" spans="1:26" ht="12.75" customHeight="1">
      <c r="A170" s="341"/>
      <c r="B170" s="345"/>
      <c r="C170" s="343"/>
      <c r="D170" s="343"/>
      <c r="E170" s="343"/>
      <c r="F170" s="343"/>
      <c r="G170" s="343"/>
      <c r="H170" s="343"/>
      <c r="I170" s="343"/>
      <c r="J170" s="343"/>
      <c r="K170" s="343"/>
      <c r="L170" s="343"/>
      <c r="M170" s="343"/>
      <c r="N170" s="343"/>
      <c r="O170" s="341"/>
      <c r="P170" s="341"/>
      <c r="Q170" s="341"/>
      <c r="R170" s="341"/>
      <c r="S170" s="341"/>
      <c r="T170" s="341"/>
      <c r="U170" s="341"/>
      <c r="V170" s="341"/>
      <c r="W170" s="341"/>
      <c r="X170" s="341"/>
      <c r="Y170" s="341"/>
      <c r="Z170" s="341"/>
    </row>
    <row r="171" spans="1:26" ht="12.75" customHeight="1">
      <c r="A171" s="341"/>
      <c r="B171" s="345"/>
      <c r="C171" s="343"/>
      <c r="D171" s="343"/>
      <c r="E171" s="343"/>
      <c r="F171" s="343"/>
      <c r="G171" s="343"/>
      <c r="H171" s="343"/>
      <c r="I171" s="343"/>
      <c r="J171" s="343"/>
      <c r="K171" s="343"/>
      <c r="L171" s="343"/>
      <c r="M171" s="343"/>
      <c r="N171" s="343"/>
      <c r="O171" s="341"/>
      <c r="P171" s="341"/>
      <c r="Q171" s="341"/>
      <c r="R171" s="341"/>
      <c r="S171" s="341"/>
      <c r="T171" s="341"/>
      <c r="U171" s="341"/>
      <c r="V171" s="341"/>
      <c r="W171" s="341"/>
      <c r="X171" s="341"/>
      <c r="Y171" s="341"/>
      <c r="Z171" s="341"/>
    </row>
    <row r="172" spans="1:26" ht="12.75" customHeight="1">
      <c r="A172" s="341"/>
      <c r="B172" s="345"/>
      <c r="C172" s="343"/>
      <c r="D172" s="343"/>
      <c r="E172" s="343"/>
      <c r="F172" s="343"/>
      <c r="G172" s="343"/>
      <c r="H172" s="343"/>
      <c r="I172" s="343"/>
      <c r="J172" s="343"/>
      <c r="K172" s="343"/>
      <c r="L172" s="343"/>
      <c r="M172" s="343"/>
      <c r="N172" s="343"/>
      <c r="O172" s="341"/>
      <c r="P172" s="341"/>
      <c r="Q172" s="341"/>
      <c r="R172" s="341"/>
      <c r="S172" s="341"/>
      <c r="T172" s="341"/>
      <c r="U172" s="341"/>
      <c r="V172" s="341"/>
      <c r="W172" s="341"/>
      <c r="X172" s="341"/>
      <c r="Y172" s="341"/>
      <c r="Z172" s="341"/>
    </row>
    <row r="173" spans="1:26" ht="12.75" customHeight="1">
      <c r="A173" s="341"/>
      <c r="B173" s="345"/>
      <c r="C173" s="343"/>
      <c r="D173" s="343"/>
      <c r="E173" s="343"/>
      <c r="F173" s="343"/>
      <c r="G173" s="343"/>
      <c r="H173" s="343"/>
      <c r="I173" s="343"/>
      <c r="J173" s="343"/>
      <c r="K173" s="343"/>
      <c r="L173" s="343"/>
      <c r="M173" s="343"/>
      <c r="N173" s="343"/>
      <c r="O173" s="341"/>
      <c r="P173" s="341"/>
      <c r="Q173" s="341"/>
      <c r="R173" s="341"/>
      <c r="S173" s="341"/>
      <c r="T173" s="341"/>
      <c r="U173" s="341"/>
      <c r="V173" s="341"/>
      <c r="W173" s="341"/>
      <c r="X173" s="341"/>
      <c r="Y173" s="341"/>
      <c r="Z173" s="341"/>
    </row>
    <row r="174" spans="1:26" ht="12.75" customHeight="1">
      <c r="A174" s="341"/>
      <c r="B174" s="345"/>
      <c r="C174" s="343"/>
      <c r="D174" s="343"/>
      <c r="E174" s="343"/>
      <c r="F174" s="343"/>
      <c r="G174" s="343"/>
      <c r="H174" s="343"/>
      <c r="I174" s="343"/>
      <c r="J174" s="343"/>
      <c r="K174" s="343"/>
      <c r="L174" s="343"/>
      <c r="M174" s="343"/>
      <c r="N174" s="343"/>
      <c r="O174" s="341"/>
      <c r="P174" s="341"/>
      <c r="Q174" s="341"/>
      <c r="R174" s="341"/>
      <c r="S174" s="341"/>
      <c r="T174" s="341"/>
      <c r="U174" s="341"/>
      <c r="V174" s="341"/>
      <c r="W174" s="341"/>
      <c r="X174" s="341"/>
      <c r="Y174" s="341"/>
      <c r="Z174" s="341"/>
    </row>
    <row r="175" spans="1:26" ht="12.75" customHeight="1">
      <c r="A175" s="341"/>
      <c r="B175" s="345"/>
      <c r="C175" s="343"/>
      <c r="D175" s="343"/>
      <c r="E175" s="343"/>
      <c r="F175" s="343"/>
      <c r="G175" s="343"/>
      <c r="H175" s="343"/>
      <c r="I175" s="343"/>
      <c r="J175" s="343"/>
      <c r="K175" s="343"/>
      <c r="L175" s="343"/>
      <c r="M175" s="343"/>
      <c r="N175" s="343"/>
      <c r="O175" s="341"/>
      <c r="P175" s="341"/>
      <c r="Q175" s="341"/>
      <c r="R175" s="341"/>
      <c r="S175" s="341"/>
      <c r="T175" s="341"/>
      <c r="U175" s="341"/>
      <c r="V175" s="341"/>
      <c r="W175" s="341"/>
      <c r="X175" s="341"/>
      <c r="Y175" s="341"/>
      <c r="Z175" s="341"/>
    </row>
    <row r="176" spans="1:26" ht="12.75" customHeight="1">
      <c r="A176" s="341"/>
      <c r="B176" s="345"/>
      <c r="C176" s="343"/>
      <c r="D176" s="343"/>
      <c r="E176" s="343"/>
      <c r="F176" s="343"/>
      <c r="G176" s="343"/>
      <c r="H176" s="343"/>
      <c r="I176" s="343"/>
      <c r="J176" s="343"/>
      <c r="K176" s="343"/>
      <c r="L176" s="343"/>
      <c r="M176" s="343"/>
      <c r="N176" s="343"/>
      <c r="O176" s="341"/>
      <c r="P176" s="341"/>
      <c r="Q176" s="341"/>
      <c r="R176" s="341"/>
      <c r="S176" s="341"/>
      <c r="T176" s="341"/>
      <c r="U176" s="341"/>
      <c r="V176" s="341"/>
      <c r="W176" s="341"/>
      <c r="X176" s="341"/>
      <c r="Y176" s="341"/>
      <c r="Z176" s="341"/>
    </row>
    <row r="177" spans="1:26" ht="12.75" customHeight="1">
      <c r="A177" s="341"/>
      <c r="B177" s="345"/>
      <c r="C177" s="343"/>
      <c r="D177" s="343"/>
      <c r="E177" s="343"/>
      <c r="F177" s="343"/>
      <c r="G177" s="343"/>
      <c r="H177" s="343"/>
      <c r="I177" s="343"/>
      <c r="J177" s="343"/>
      <c r="K177" s="343"/>
      <c r="L177" s="343"/>
      <c r="M177" s="343"/>
      <c r="N177" s="343"/>
      <c r="O177" s="341"/>
      <c r="P177" s="341"/>
      <c r="Q177" s="341"/>
      <c r="R177" s="341"/>
      <c r="S177" s="341"/>
      <c r="T177" s="341"/>
      <c r="U177" s="341"/>
      <c r="V177" s="341"/>
      <c r="W177" s="341"/>
      <c r="X177" s="341"/>
      <c r="Y177" s="341"/>
      <c r="Z177" s="341"/>
    </row>
    <row r="178" spans="1:26" ht="12.75" customHeight="1">
      <c r="A178" s="341"/>
      <c r="B178" s="345"/>
      <c r="C178" s="343"/>
      <c r="D178" s="343"/>
      <c r="E178" s="343"/>
      <c r="F178" s="343"/>
      <c r="G178" s="343"/>
      <c r="H178" s="343"/>
      <c r="I178" s="343"/>
      <c r="J178" s="343"/>
      <c r="K178" s="343"/>
      <c r="L178" s="343"/>
      <c r="M178" s="343"/>
      <c r="N178" s="343"/>
      <c r="O178" s="341"/>
      <c r="P178" s="341"/>
      <c r="Q178" s="341"/>
      <c r="R178" s="341"/>
      <c r="S178" s="341"/>
      <c r="T178" s="341"/>
      <c r="U178" s="341"/>
      <c r="V178" s="341"/>
      <c r="W178" s="341"/>
      <c r="X178" s="341"/>
      <c r="Y178" s="341"/>
      <c r="Z178" s="341"/>
    </row>
    <row r="179" spans="1:26" ht="12.75" customHeight="1">
      <c r="A179" s="341"/>
      <c r="B179" s="345"/>
      <c r="C179" s="343"/>
      <c r="D179" s="343"/>
      <c r="E179" s="343"/>
      <c r="F179" s="343"/>
      <c r="G179" s="343"/>
      <c r="H179" s="343"/>
      <c r="I179" s="343"/>
      <c r="J179" s="343"/>
      <c r="K179" s="343"/>
      <c r="L179" s="343"/>
      <c r="M179" s="343"/>
      <c r="N179" s="343"/>
      <c r="O179" s="341"/>
      <c r="P179" s="341"/>
      <c r="Q179" s="341"/>
      <c r="R179" s="341"/>
      <c r="S179" s="341"/>
      <c r="T179" s="341"/>
      <c r="U179" s="341"/>
      <c r="V179" s="341"/>
      <c r="W179" s="341"/>
      <c r="X179" s="341"/>
      <c r="Y179" s="341"/>
      <c r="Z179" s="341"/>
    </row>
    <row r="180" spans="1:26" ht="12.75" customHeight="1">
      <c r="A180" s="341"/>
      <c r="B180" s="345"/>
      <c r="C180" s="343"/>
      <c r="D180" s="343"/>
      <c r="E180" s="343"/>
      <c r="F180" s="343"/>
      <c r="G180" s="343"/>
      <c r="H180" s="343"/>
      <c r="I180" s="343"/>
      <c r="J180" s="343"/>
      <c r="K180" s="343"/>
      <c r="L180" s="343"/>
      <c r="M180" s="343"/>
      <c r="N180" s="343"/>
      <c r="O180" s="341"/>
      <c r="P180" s="341"/>
      <c r="Q180" s="341"/>
      <c r="R180" s="341"/>
      <c r="S180" s="341"/>
      <c r="T180" s="341"/>
      <c r="U180" s="341"/>
      <c r="V180" s="341"/>
      <c r="W180" s="341"/>
      <c r="X180" s="341"/>
      <c r="Y180" s="341"/>
      <c r="Z180" s="341"/>
    </row>
    <row r="181" spans="1:26" ht="12.75" customHeight="1">
      <c r="A181" s="341"/>
      <c r="B181" s="345"/>
      <c r="C181" s="343"/>
      <c r="D181" s="343"/>
      <c r="E181" s="343"/>
      <c r="F181" s="343"/>
      <c r="G181" s="343"/>
      <c r="H181" s="343"/>
      <c r="I181" s="343"/>
      <c r="J181" s="343"/>
      <c r="K181" s="343"/>
      <c r="L181" s="343"/>
      <c r="M181" s="343"/>
      <c r="N181" s="343"/>
      <c r="O181" s="341"/>
      <c r="P181" s="341"/>
      <c r="Q181" s="341"/>
      <c r="R181" s="341"/>
      <c r="S181" s="341"/>
      <c r="T181" s="341"/>
      <c r="U181" s="341"/>
      <c r="V181" s="341"/>
      <c r="W181" s="341"/>
      <c r="X181" s="341"/>
      <c r="Y181" s="341"/>
      <c r="Z181" s="341"/>
    </row>
    <row r="182" spans="1:26" ht="12.75" customHeight="1">
      <c r="A182" s="341"/>
      <c r="B182" s="345"/>
      <c r="C182" s="343"/>
      <c r="D182" s="343"/>
      <c r="E182" s="343"/>
      <c r="F182" s="343"/>
      <c r="G182" s="343"/>
      <c r="H182" s="343"/>
      <c r="I182" s="343"/>
      <c r="J182" s="343"/>
      <c r="K182" s="343"/>
      <c r="L182" s="343"/>
      <c r="M182" s="343"/>
      <c r="N182" s="343"/>
      <c r="O182" s="341"/>
      <c r="P182" s="341"/>
      <c r="Q182" s="341"/>
      <c r="R182" s="341"/>
      <c r="S182" s="341"/>
      <c r="T182" s="341"/>
      <c r="U182" s="341"/>
      <c r="V182" s="341"/>
      <c r="W182" s="341"/>
      <c r="X182" s="341"/>
      <c r="Y182" s="341"/>
      <c r="Z182" s="341"/>
    </row>
    <row r="183" spans="1:26" ht="12.75" customHeight="1">
      <c r="A183" s="341"/>
      <c r="B183" s="345"/>
      <c r="C183" s="343"/>
      <c r="D183" s="343"/>
      <c r="E183" s="343"/>
      <c r="F183" s="343"/>
      <c r="G183" s="343"/>
      <c r="H183" s="343"/>
      <c r="I183" s="343"/>
      <c r="J183" s="343"/>
      <c r="K183" s="343"/>
      <c r="L183" s="343"/>
      <c r="M183" s="343"/>
      <c r="N183" s="343"/>
      <c r="O183" s="341"/>
      <c r="P183" s="341"/>
      <c r="Q183" s="341"/>
      <c r="R183" s="341"/>
      <c r="S183" s="341"/>
      <c r="T183" s="341"/>
      <c r="U183" s="341"/>
      <c r="V183" s="341"/>
      <c r="W183" s="341"/>
      <c r="X183" s="341"/>
      <c r="Y183" s="341"/>
      <c r="Z183" s="341"/>
    </row>
    <row r="184" spans="1:26" ht="12.75" customHeight="1">
      <c r="A184" s="341"/>
      <c r="B184" s="345"/>
      <c r="C184" s="343"/>
      <c r="D184" s="343"/>
      <c r="E184" s="343"/>
      <c r="F184" s="343"/>
      <c r="G184" s="343"/>
      <c r="H184" s="343"/>
      <c r="I184" s="343"/>
      <c r="J184" s="343"/>
      <c r="K184" s="343"/>
      <c r="L184" s="343"/>
      <c r="M184" s="343"/>
      <c r="N184" s="343"/>
      <c r="O184" s="341"/>
      <c r="P184" s="341"/>
      <c r="Q184" s="341"/>
      <c r="R184" s="341"/>
      <c r="S184" s="341"/>
      <c r="T184" s="341"/>
      <c r="U184" s="341"/>
      <c r="V184" s="341"/>
      <c r="W184" s="341"/>
      <c r="X184" s="341"/>
      <c r="Y184" s="341"/>
      <c r="Z184" s="341"/>
    </row>
    <row r="185" spans="1:26" ht="12.75" customHeight="1">
      <c r="A185" s="341"/>
      <c r="B185" s="345"/>
      <c r="C185" s="343"/>
      <c r="D185" s="343"/>
      <c r="E185" s="343"/>
      <c r="F185" s="343"/>
      <c r="G185" s="343"/>
      <c r="H185" s="343"/>
      <c r="I185" s="343"/>
      <c r="J185" s="343"/>
      <c r="K185" s="343"/>
      <c r="L185" s="343"/>
      <c r="M185" s="343"/>
      <c r="N185" s="343"/>
      <c r="O185" s="341"/>
      <c r="P185" s="341"/>
      <c r="Q185" s="341"/>
      <c r="R185" s="341"/>
      <c r="S185" s="341"/>
      <c r="T185" s="341"/>
      <c r="U185" s="341"/>
      <c r="V185" s="341"/>
      <c r="W185" s="341"/>
      <c r="X185" s="341"/>
      <c r="Y185" s="341"/>
      <c r="Z185" s="341"/>
    </row>
    <row r="186" spans="1:26" ht="12.75" customHeight="1">
      <c r="A186" s="341"/>
      <c r="B186" s="345"/>
      <c r="C186" s="343"/>
      <c r="D186" s="343"/>
      <c r="E186" s="343"/>
      <c r="F186" s="343"/>
      <c r="G186" s="343"/>
      <c r="H186" s="343"/>
      <c r="I186" s="343"/>
      <c r="J186" s="343"/>
      <c r="K186" s="343"/>
      <c r="L186" s="343"/>
      <c r="M186" s="343"/>
      <c r="N186" s="343"/>
      <c r="O186" s="341"/>
      <c r="P186" s="341"/>
      <c r="Q186" s="341"/>
      <c r="R186" s="341"/>
      <c r="S186" s="341"/>
      <c r="T186" s="341"/>
      <c r="U186" s="341"/>
      <c r="V186" s="341"/>
      <c r="W186" s="341"/>
      <c r="X186" s="341"/>
      <c r="Y186" s="341"/>
      <c r="Z186" s="341"/>
    </row>
    <row r="187" spans="1:26" ht="12.75" customHeight="1">
      <c r="A187" s="341"/>
      <c r="B187" s="345"/>
      <c r="C187" s="343"/>
      <c r="D187" s="343"/>
      <c r="E187" s="343"/>
      <c r="F187" s="343"/>
      <c r="G187" s="343"/>
      <c r="H187" s="343"/>
      <c r="I187" s="343"/>
      <c r="J187" s="343"/>
      <c r="K187" s="343"/>
      <c r="L187" s="343"/>
      <c r="M187" s="343"/>
      <c r="N187" s="343"/>
      <c r="O187" s="341"/>
      <c r="P187" s="341"/>
      <c r="Q187" s="341"/>
      <c r="R187" s="341"/>
      <c r="S187" s="341"/>
      <c r="T187" s="341"/>
      <c r="U187" s="341"/>
      <c r="V187" s="341"/>
      <c r="W187" s="341"/>
      <c r="X187" s="341"/>
      <c r="Y187" s="341"/>
      <c r="Z187" s="341"/>
    </row>
    <row r="188" spans="1:26" ht="12.75" customHeight="1">
      <c r="A188" s="341"/>
      <c r="B188" s="345"/>
      <c r="C188" s="343"/>
      <c r="D188" s="343"/>
      <c r="E188" s="343"/>
      <c r="F188" s="343"/>
      <c r="G188" s="343"/>
      <c r="H188" s="343"/>
      <c r="I188" s="343"/>
      <c r="J188" s="343"/>
      <c r="K188" s="343"/>
      <c r="L188" s="343"/>
      <c r="M188" s="343"/>
      <c r="N188" s="343"/>
      <c r="O188" s="341"/>
      <c r="P188" s="341"/>
      <c r="Q188" s="341"/>
      <c r="R188" s="341"/>
      <c r="S188" s="341"/>
      <c r="T188" s="341"/>
      <c r="U188" s="341"/>
      <c r="V188" s="341"/>
      <c r="W188" s="341"/>
      <c r="X188" s="341"/>
      <c r="Y188" s="341"/>
      <c r="Z188" s="341"/>
    </row>
    <row r="189" spans="1:26" ht="12.75" customHeight="1">
      <c r="A189" s="341"/>
      <c r="B189" s="345"/>
      <c r="C189" s="343"/>
      <c r="D189" s="343"/>
      <c r="E189" s="343"/>
      <c r="F189" s="343"/>
      <c r="G189" s="343"/>
      <c r="H189" s="343"/>
      <c r="I189" s="343"/>
      <c r="J189" s="343"/>
      <c r="K189" s="343"/>
      <c r="L189" s="343"/>
      <c r="M189" s="343"/>
      <c r="N189" s="343"/>
      <c r="O189" s="341"/>
      <c r="P189" s="341"/>
      <c r="Q189" s="341"/>
      <c r="R189" s="341"/>
      <c r="S189" s="341"/>
      <c r="T189" s="341"/>
      <c r="U189" s="341"/>
      <c r="V189" s="341"/>
      <c r="W189" s="341"/>
      <c r="X189" s="341"/>
      <c r="Y189" s="341"/>
      <c r="Z189" s="341"/>
    </row>
    <row r="190" spans="1:26" ht="12.75" customHeight="1">
      <c r="A190" s="341"/>
      <c r="B190" s="345"/>
      <c r="C190" s="343"/>
      <c r="D190" s="343"/>
      <c r="E190" s="343"/>
      <c r="F190" s="343"/>
      <c r="G190" s="343"/>
      <c r="H190" s="343"/>
      <c r="I190" s="343"/>
      <c r="J190" s="343"/>
      <c r="K190" s="343"/>
      <c r="L190" s="343"/>
      <c r="M190" s="343"/>
      <c r="N190" s="343"/>
      <c r="O190" s="341"/>
      <c r="P190" s="341"/>
      <c r="Q190" s="341"/>
      <c r="R190" s="341"/>
      <c r="S190" s="341"/>
      <c r="T190" s="341"/>
      <c r="U190" s="341"/>
      <c r="V190" s="341"/>
      <c r="W190" s="341"/>
      <c r="X190" s="341"/>
      <c r="Y190" s="341"/>
      <c r="Z190" s="341"/>
    </row>
    <row r="191" spans="1:26" ht="12.75" customHeight="1">
      <c r="A191" s="341"/>
      <c r="B191" s="345"/>
      <c r="C191" s="343"/>
      <c r="D191" s="343"/>
      <c r="E191" s="343"/>
      <c r="F191" s="343"/>
      <c r="G191" s="343"/>
      <c r="H191" s="343"/>
      <c r="I191" s="343"/>
      <c r="J191" s="343"/>
      <c r="K191" s="343"/>
      <c r="L191" s="343"/>
      <c r="M191" s="343"/>
      <c r="N191" s="343"/>
      <c r="O191" s="341"/>
      <c r="P191" s="341"/>
      <c r="Q191" s="341"/>
      <c r="R191" s="341"/>
      <c r="S191" s="341"/>
      <c r="T191" s="341"/>
      <c r="U191" s="341"/>
      <c r="V191" s="341"/>
      <c r="W191" s="341"/>
      <c r="X191" s="341"/>
      <c r="Y191" s="341"/>
      <c r="Z191" s="341"/>
    </row>
    <row r="192" spans="1:26" ht="12.75" customHeight="1">
      <c r="A192" s="341"/>
      <c r="B192" s="345"/>
      <c r="C192" s="343"/>
      <c r="D192" s="343"/>
      <c r="E192" s="343"/>
      <c r="F192" s="343"/>
      <c r="G192" s="343"/>
      <c r="H192" s="343"/>
      <c r="I192" s="343"/>
      <c r="J192" s="343"/>
      <c r="K192" s="343"/>
      <c r="L192" s="343"/>
      <c r="M192" s="343"/>
      <c r="N192" s="343"/>
      <c r="O192" s="341"/>
      <c r="P192" s="341"/>
      <c r="Q192" s="341"/>
      <c r="R192" s="341"/>
      <c r="S192" s="341"/>
      <c r="T192" s="341"/>
      <c r="U192" s="341"/>
      <c r="V192" s="341"/>
      <c r="W192" s="341"/>
      <c r="X192" s="341"/>
      <c r="Y192" s="341"/>
      <c r="Z192" s="341"/>
    </row>
    <row r="193" spans="1:26" ht="12.75" customHeight="1">
      <c r="A193" s="341"/>
      <c r="B193" s="345"/>
      <c r="C193" s="343"/>
      <c r="D193" s="343"/>
      <c r="E193" s="343"/>
      <c r="F193" s="343"/>
      <c r="G193" s="343"/>
      <c r="H193" s="343"/>
      <c r="I193" s="343"/>
      <c r="J193" s="343"/>
      <c r="K193" s="343"/>
      <c r="L193" s="343"/>
      <c r="M193" s="343"/>
      <c r="N193" s="343"/>
      <c r="O193" s="341"/>
      <c r="P193" s="341"/>
      <c r="Q193" s="341"/>
      <c r="R193" s="341"/>
      <c r="S193" s="341"/>
      <c r="T193" s="341"/>
      <c r="U193" s="341"/>
      <c r="V193" s="341"/>
      <c r="W193" s="341"/>
      <c r="X193" s="341"/>
      <c r="Y193" s="341"/>
      <c r="Z193" s="341"/>
    </row>
    <row r="194" spans="1:26" ht="12.75" customHeight="1">
      <c r="A194" s="341"/>
      <c r="B194" s="345"/>
      <c r="C194" s="343"/>
      <c r="D194" s="343"/>
      <c r="E194" s="343"/>
      <c r="F194" s="343"/>
      <c r="G194" s="343"/>
      <c r="H194" s="343"/>
      <c r="I194" s="343"/>
      <c r="J194" s="343"/>
      <c r="K194" s="343"/>
      <c r="L194" s="343"/>
      <c r="M194" s="343"/>
      <c r="N194" s="343"/>
      <c r="O194" s="341"/>
      <c r="P194" s="341"/>
      <c r="Q194" s="341"/>
      <c r="R194" s="341"/>
      <c r="S194" s="341"/>
      <c r="T194" s="341"/>
      <c r="U194" s="341"/>
      <c r="V194" s="341"/>
      <c r="W194" s="341"/>
      <c r="X194" s="341"/>
      <c r="Y194" s="341"/>
      <c r="Z194" s="341"/>
    </row>
    <row r="195" spans="1:26" ht="12.75" customHeight="1">
      <c r="A195" s="341"/>
      <c r="B195" s="345"/>
      <c r="C195" s="343"/>
      <c r="D195" s="343"/>
      <c r="E195" s="343"/>
      <c r="F195" s="343"/>
      <c r="G195" s="343"/>
      <c r="H195" s="343"/>
      <c r="I195" s="343"/>
      <c r="J195" s="343"/>
      <c r="K195" s="343"/>
      <c r="L195" s="343"/>
      <c r="M195" s="343"/>
      <c r="N195" s="343"/>
      <c r="O195" s="341"/>
      <c r="P195" s="341"/>
      <c r="Q195" s="341"/>
      <c r="R195" s="341"/>
      <c r="S195" s="341"/>
      <c r="T195" s="341"/>
      <c r="U195" s="341"/>
      <c r="V195" s="341"/>
      <c r="W195" s="341"/>
      <c r="X195" s="341"/>
      <c r="Y195" s="341"/>
      <c r="Z195" s="341"/>
    </row>
    <row r="196" spans="1:26" ht="12.75" customHeight="1">
      <c r="A196" s="341"/>
      <c r="B196" s="345"/>
      <c r="C196" s="343"/>
      <c r="D196" s="343"/>
      <c r="E196" s="343"/>
      <c r="F196" s="343"/>
      <c r="G196" s="343"/>
      <c r="H196" s="343"/>
      <c r="I196" s="343"/>
      <c r="J196" s="343"/>
      <c r="K196" s="343"/>
      <c r="L196" s="343"/>
      <c r="M196" s="343"/>
      <c r="N196" s="343"/>
      <c r="O196" s="341"/>
      <c r="P196" s="341"/>
      <c r="Q196" s="341"/>
      <c r="R196" s="341"/>
      <c r="S196" s="341"/>
      <c r="T196" s="341"/>
      <c r="U196" s="341"/>
      <c r="V196" s="341"/>
      <c r="W196" s="341"/>
      <c r="X196" s="341"/>
      <c r="Y196" s="341"/>
      <c r="Z196" s="341"/>
    </row>
    <row r="197" spans="1:26" ht="12.75" customHeight="1">
      <c r="A197" s="341"/>
      <c r="B197" s="345"/>
      <c r="C197" s="343"/>
      <c r="D197" s="343"/>
      <c r="E197" s="343"/>
      <c r="F197" s="343"/>
      <c r="G197" s="343"/>
      <c r="H197" s="343"/>
      <c r="I197" s="343"/>
      <c r="J197" s="343"/>
      <c r="K197" s="343"/>
      <c r="L197" s="343"/>
      <c r="M197" s="343"/>
      <c r="N197" s="343"/>
      <c r="O197" s="341"/>
      <c r="P197" s="341"/>
      <c r="Q197" s="341"/>
      <c r="R197" s="341"/>
      <c r="S197" s="341"/>
      <c r="T197" s="341"/>
      <c r="U197" s="341"/>
      <c r="V197" s="341"/>
      <c r="W197" s="341"/>
      <c r="X197" s="341"/>
      <c r="Y197" s="341"/>
      <c r="Z197" s="341"/>
    </row>
    <row r="198" spans="1:26" ht="12.75" customHeight="1">
      <c r="A198" s="341"/>
      <c r="B198" s="345"/>
      <c r="C198" s="343"/>
      <c r="D198" s="343"/>
      <c r="E198" s="343"/>
      <c r="F198" s="343"/>
      <c r="G198" s="343"/>
      <c r="H198" s="343"/>
      <c r="I198" s="343"/>
      <c r="J198" s="343"/>
      <c r="K198" s="343"/>
      <c r="L198" s="343"/>
      <c r="M198" s="343"/>
      <c r="N198" s="343"/>
      <c r="O198" s="341"/>
      <c r="P198" s="341"/>
      <c r="Q198" s="341"/>
      <c r="R198" s="341"/>
      <c r="S198" s="341"/>
      <c r="T198" s="341"/>
      <c r="U198" s="341"/>
      <c r="V198" s="341"/>
      <c r="W198" s="341"/>
      <c r="X198" s="341"/>
      <c r="Y198" s="341"/>
      <c r="Z198" s="341"/>
    </row>
    <row r="199" spans="1:26" ht="12.75" customHeight="1">
      <c r="A199" s="341"/>
      <c r="B199" s="345"/>
      <c r="C199" s="343"/>
      <c r="D199" s="343"/>
      <c r="E199" s="343"/>
      <c r="F199" s="343"/>
      <c r="G199" s="343"/>
      <c r="H199" s="343"/>
      <c r="I199" s="343"/>
      <c r="J199" s="343"/>
      <c r="K199" s="343"/>
      <c r="L199" s="343"/>
      <c r="M199" s="343"/>
      <c r="N199" s="343"/>
      <c r="O199" s="341"/>
      <c r="P199" s="341"/>
      <c r="Q199" s="341"/>
      <c r="R199" s="341"/>
      <c r="S199" s="341"/>
      <c r="T199" s="341"/>
      <c r="U199" s="341"/>
      <c r="V199" s="341"/>
      <c r="W199" s="341"/>
      <c r="X199" s="341"/>
      <c r="Y199" s="341"/>
      <c r="Z199" s="341"/>
    </row>
    <row r="200" spans="1:26" ht="12.75" customHeight="1">
      <c r="A200" s="341"/>
      <c r="B200" s="345"/>
      <c r="C200" s="343"/>
      <c r="D200" s="343"/>
      <c r="E200" s="343"/>
      <c r="F200" s="343"/>
      <c r="G200" s="343"/>
      <c r="H200" s="343"/>
      <c r="I200" s="343"/>
      <c r="J200" s="343"/>
      <c r="K200" s="343"/>
      <c r="L200" s="343"/>
      <c r="M200" s="343"/>
      <c r="N200" s="343"/>
      <c r="O200" s="341"/>
      <c r="P200" s="341"/>
      <c r="Q200" s="341"/>
      <c r="R200" s="341"/>
      <c r="S200" s="341"/>
      <c r="T200" s="341"/>
      <c r="U200" s="341"/>
      <c r="V200" s="341"/>
      <c r="W200" s="341"/>
      <c r="X200" s="341"/>
      <c r="Y200" s="341"/>
      <c r="Z200" s="341"/>
    </row>
    <row r="201" spans="1:26" ht="12.75" customHeight="1">
      <c r="A201" s="341"/>
      <c r="B201" s="345"/>
      <c r="C201" s="343"/>
      <c r="D201" s="343"/>
      <c r="E201" s="343"/>
      <c r="F201" s="343"/>
      <c r="G201" s="343"/>
      <c r="H201" s="343"/>
      <c r="I201" s="343"/>
      <c r="J201" s="343"/>
      <c r="K201" s="343"/>
      <c r="L201" s="343"/>
      <c r="M201" s="343"/>
      <c r="N201" s="343"/>
      <c r="O201" s="341"/>
      <c r="P201" s="341"/>
      <c r="Q201" s="341"/>
      <c r="R201" s="341"/>
      <c r="S201" s="341"/>
      <c r="T201" s="341"/>
      <c r="U201" s="341"/>
      <c r="V201" s="341"/>
      <c r="W201" s="341"/>
      <c r="X201" s="341"/>
      <c r="Y201" s="341"/>
      <c r="Z201" s="341"/>
    </row>
    <row r="202" spans="1:26" ht="12.75" customHeight="1">
      <c r="A202" s="341"/>
      <c r="B202" s="345"/>
      <c r="C202" s="343"/>
      <c r="D202" s="343"/>
      <c r="E202" s="343"/>
      <c r="F202" s="343"/>
      <c r="G202" s="343"/>
      <c r="H202" s="343"/>
      <c r="I202" s="343"/>
      <c r="J202" s="343"/>
      <c r="K202" s="343"/>
      <c r="L202" s="343"/>
      <c r="M202" s="343"/>
      <c r="N202" s="343"/>
      <c r="O202" s="341"/>
      <c r="P202" s="341"/>
      <c r="Q202" s="341"/>
      <c r="R202" s="341"/>
      <c r="S202" s="341"/>
      <c r="T202" s="341"/>
      <c r="U202" s="341"/>
      <c r="V202" s="341"/>
      <c r="W202" s="341"/>
      <c r="X202" s="341"/>
      <c r="Y202" s="341"/>
      <c r="Z202" s="341"/>
    </row>
    <row r="203" spans="1:26" ht="12.75" customHeight="1">
      <c r="A203" s="341"/>
      <c r="B203" s="345"/>
      <c r="C203" s="343"/>
      <c r="D203" s="343"/>
      <c r="E203" s="343"/>
      <c r="F203" s="343"/>
      <c r="G203" s="343"/>
      <c r="H203" s="343"/>
      <c r="I203" s="343"/>
      <c r="J203" s="343"/>
      <c r="K203" s="343"/>
      <c r="L203" s="343"/>
      <c r="M203" s="343"/>
      <c r="N203" s="343"/>
      <c r="O203" s="341"/>
      <c r="P203" s="341"/>
      <c r="Q203" s="341"/>
      <c r="R203" s="341"/>
      <c r="S203" s="341"/>
      <c r="T203" s="341"/>
      <c r="U203" s="341"/>
      <c r="V203" s="341"/>
      <c r="W203" s="341"/>
      <c r="X203" s="341"/>
      <c r="Y203" s="341"/>
      <c r="Z203" s="341"/>
    </row>
    <row r="204" spans="1:26" ht="12.75" customHeight="1">
      <c r="A204" s="341"/>
      <c r="B204" s="345"/>
      <c r="C204" s="343"/>
      <c r="D204" s="343"/>
      <c r="E204" s="343"/>
      <c r="F204" s="343"/>
      <c r="G204" s="343"/>
      <c r="H204" s="343"/>
      <c r="I204" s="343"/>
      <c r="J204" s="343"/>
      <c r="K204" s="343"/>
      <c r="L204" s="343"/>
      <c r="M204" s="343"/>
      <c r="N204" s="343"/>
      <c r="O204" s="341"/>
      <c r="P204" s="341"/>
      <c r="Q204" s="341"/>
      <c r="R204" s="341"/>
      <c r="S204" s="341"/>
      <c r="T204" s="341"/>
      <c r="U204" s="341"/>
      <c r="V204" s="341"/>
      <c r="W204" s="341"/>
      <c r="X204" s="341"/>
      <c r="Y204" s="341"/>
      <c r="Z204" s="341"/>
    </row>
    <row r="205" spans="1:26" ht="12.75" customHeight="1">
      <c r="A205" s="341"/>
      <c r="B205" s="345"/>
      <c r="C205" s="343"/>
      <c r="D205" s="343"/>
      <c r="E205" s="343"/>
      <c r="F205" s="343"/>
      <c r="G205" s="343"/>
      <c r="H205" s="343"/>
      <c r="I205" s="343"/>
      <c r="J205" s="343"/>
      <c r="K205" s="343"/>
      <c r="L205" s="343"/>
      <c r="M205" s="343"/>
      <c r="N205" s="343"/>
      <c r="O205" s="341"/>
      <c r="P205" s="341"/>
      <c r="Q205" s="341"/>
      <c r="R205" s="341"/>
      <c r="S205" s="341"/>
      <c r="T205" s="341"/>
      <c r="U205" s="341"/>
      <c r="V205" s="341"/>
      <c r="W205" s="341"/>
      <c r="X205" s="341"/>
      <c r="Y205" s="341"/>
      <c r="Z205" s="341"/>
    </row>
    <row r="206" spans="1:26" ht="12.75" customHeight="1">
      <c r="A206" s="341"/>
      <c r="B206" s="345"/>
      <c r="C206" s="343"/>
      <c r="D206" s="343"/>
      <c r="E206" s="343"/>
      <c r="F206" s="343"/>
      <c r="G206" s="343"/>
      <c r="H206" s="343"/>
      <c r="I206" s="343"/>
      <c r="J206" s="343"/>
      <c r="K206" s="343"/>
      <c r="L206" s="343"/>
      <c r="M206" s="343"/>
      <c r="N206" s="343"/>
      <c r="O206" s="341"/>
      <c r="P206" s="341"/>
      <c r="Q206" s="341"/>
      <c r="R206" s="341"/>
      <c r="S206" s="341"/>
      <c r="T206" s="341"/>
      <c r="U206" s="341"/>
      <c r="V206" s="341"/>
      <c r="W206" s="341"/>
      <c r="X206" s="341"/>
      <c r="Y206" s="341"/>
      <c r="Z206" s="341"/>
    </row>
    <row r="207" spans="1:26" ht="12.75" customHeight="1">
      <c r="A207" s="341"/>
      <c r="B207" s="345"/>
      <c r="C207" s="343"/>
      <c r="D207" s="343"/>
      <c r="E207" s="343"/>
      <c r="F207" s="343"/>
      <c r="G207" s="343"/>
      <c r="H207" s="343"/>
      <c r="I207" s="343"/>
      <c r="J207" s="343"/>
      <c r="K207" s="343"/>
      <c r="L207" s="343"/>
      <c r="M207" s="343"/>
      <c r="N207" s="343"/>
      <c r="O207" s="341"/>
      <c r="P207" s="341"/>
      <c r="Q207" s="341"/>
      <c r="R207" s="341"/>
      <c r="S207" s="341"/>
      <c r="T207" s="341"/>
      <c r="U207" s="341"/>
      <c r="V207" s="341"/>
      <c r="W207" s="341"/>
      <c r="X207" s="341"/>
      <c r="Y207" s="341"/>
      <c r="Z207" s="341"/>
    </row>
    <row r="208" spans="1:26" ht="12.75" customHeight="1">
      <c r="A208" s="341"/>
      <c r="B208" s="345"/>
      <c r="C208" s="343"/>
      <c r="D208" s="343"/>
      <c r="E208" s="343"/>
      <c r="F208" s="343"/>
      <c r="G208" s="343"/>
      <c r="H208" s="343"/>
      <c r="I208" s="343"/>
      <c r="J208" s="343"/>
      <c r="K208" s="343"/>
      <c r="L208" s="343"/>
      <c r="M208" s="343"/>
      <c r="N208" s="343"/>
      <c r="O208" s="341"/>
      <c r="P208" s="341"/>
      <c r="Q208" s="341"/>
      <c r="R208" s="341"/>
      <c r="S208" s="341"/>
      <c r="T208" s="341"/>
      <c r="U208" s="341"/>
      <c r="V208" s="341"/>
      <c r="W208" s="341"/>
      <c r="X208" s="341"/>
      <c r="Y208" s="341"/>
      <c r="Z208" s="341"/>
    </row>
    <row r="209" spans="1:26" ht="12.75" customHeight="1">
      <c r="A209" s="341"/>
      <c r="B209" s="345"/>
      <c r="C209" s="343"/>
      <c r="D209" s="343"/>
      <c r="E209" s="343"/>
      <c r="F209" s="343"/>
      <c r="G209" s="343"/>
      <c r="H209" s="343"/>
      <c r="I209" s="343"/>
      <c r="J209" s="343"/>
      <c r="K209" s="343"/>
      <c r="L209" s="343"/>
      <c r="M209" s="343"/>
      <c r="N209" s="343"/>
      <c r="O209" s="341"/>
      <c r="P209" s="341"/>
      <c r="Q209" s="341"/>
      <c r="R209" s="341"/>
      <c r="S209" s="341"/>
      <c r="T209" s="341"/>
      <c r="U209" s="341"/>
      <c r="V209" s="341"/>
      <c r="W209" s="341"/>
      <c r="X209" s="341"/>
      <c r="Y209" s="341"/>
      <c r="Z209" s="341"/>
    </row>
    <row r="210" spans="1:26" ht="12.75" customHeight="1">
      <c r="A210" s="341"/>
      <c r="B210" s="345"/>
      <c r="C210" s="343"/>
      <c r="D210" s="343"/>
      <c r="E210" s="343"/>
      <c r="F210" s="343"/>
      <c r="G210" s="343"/>
      <c r="H210" s="343"/>
      <c r="I210" s="343"/>
      <c r="J210" s="343"/>
      <c r="K210" s="343"/>
      <c r="L210" s="343"/>
      <c r="M210" s="343"/>
      <c r="N210" s="343"/>
      <c r="O210" s="341"/>
      <c r="P210" s="341"/>
      <c r="Q210" s="341"/>
      <c r="R210" s="341"/>
      <c r="S210" s="341"/>
      <c r="T210" s="341"/>
      <c r="U210" s="341"/>
      <c r="V210" s="341"/>
      <c r="W210" s="341"/>
      <c r="X210" s="341"/>
      <c r="Y210" s="341"/>
      <c r="Z210" s="341"/>
    </row>
    <row r="211" spans="1:26" ht="12.75" customHeight="1">
      <c r="A211" s="341"/>
      <c r="B211" s="345"/>
      <c r="C211" s="343"/>
      <c r="D211" s="343"/>
      <c r="E211" s="343"/>
      <c r="F211" s="343"/>
      <c r="G211" s="343"/>
      <c r="H211" s="343"/>
      <c r="I211" s="343"/>
      <c r="J211" s="343"/>
      <c r="K211" s="343"/>
      <c r="L211" s="343"/>
      <c r="M211" s="343"/>
      <c r="N211" s="343"/>
      <c r="O211" s="341"/>
      <c r="P211" s="341"/>
      <c r="Q211" s="341"/>
      <c r="R211" s="341"/>
      <c r="S211" s="341"/>
      <c r="T211" s="341"/>
      <c r="U211" s="341"/>
      <c r="V211" s="341"/>
      <c r="W211" s="341"/>
      <c r="X211" s="341"/>
      <c r="Y211" s="341"/>
      <c r="Z211" s="341"/>
    </row>
    <row r="212" spans="1:26" ht="12.75" customHeight="1">
      <c r="A212" s="341"/>
      <c r="B212" s="345"/>
      <c r="C212" s="343"/>
      <c r="D212" s="343"/>
      <c r="E212" s="343"/>
      <c r="F212" s="343"/>
      <c r="G212" s="343"/>
      <c r="H212" s="343"/>
      <c r="I212" s="343"/>
      <c r="J212" s="343"/>
      <c r="K212" s="343"/>
      <c r="L212" s="343"/>
      <c r="M212" s="343"/>
      <c r="N212" s="343"/>
      <c r="O212" s="341"/>
      <c r="P212" s="341"/>
      <c r="Q212" s="341"/>
      <c r="R212" s="341"/>
      <c r="S212" s="341"/>
      <c r="T212" s="341"/>
      <c r="U212" s="341"/>
      <c r="V212" s="341"/>
      <c r="W212" s="341"/>
      <c r="X212" s="341"/>
      <c r="Y212" s="341"/>
      <c r="Z212" s="341"/>
    </row>
    <row r="213" spans="1:26" ht="12.75" customHeight="1">
      <c r="A213" s="341"/>
      <c r="B213" s="345"/>
      <c r="C213" s="343"/>
      <c r="D213" s="343"/>
      <c r="E213" s="343"/>
      <c r="F213" s="343"/>
      <c r="G213" s="343"/>
      <c r="H213" s="343"/>
      <c r="I213" s="343"/>
      <c r="J213" s="343"/>
      <c r="K213" s="343"/>
      <c r="L213" s="343"/>
      <c r="M213" s="343"/>
      <c r="N213" s="343"/>
      <c r="O213" s="341"/>
      <c r="P213" s="341"/>
      <c r="Q213" s="341"/>
      <c r="R213" s="341"/>
      <c r="S213" s="341"/>
      <c r="T213" s="341"/>
      <c r="U213" s="341"/>
      <c r="V213" s="341"/>
      <c r="W213" s="341"/>
      <c r="X213" s="341"/>
      <c r="Y213" s="341"/>
      <c r="Z213" s="341"/>
    </row>
    <row r="214" spans="1:26" ht="12.75" customHeight="1">
      <c r="A214" s="341"/>
      <c r="B214" s="345"/>
      <c r="C214" s="343"/>
      <c r="D214" s="343"/>
      <c r="E214" s="343"/>
      <c r="F214" s="343"/>
      <c r="G214" s="343"/>
      <c r="H214" s="343"/>
      <c r="I214" s="343"/>
      <c r="J214" s="343"/>
      <c r="K214" s="343"/>
      <c r="L214" s="343"/>
      <c r="M214" s="343"/>
      <c r="N214" s="343"/>
      <c r="O214" s="341"/>
      <c r="P214" s="341"/>
      <c r="Q214" s="341"/>
      <c r="R214" s="341"/>
      <c r="S214" s="341"/>
      <c r="T214" s="341"/>
      <c r="U214" s="341"/>
      <c r="V214" s="341"/>
      <c r="W214" s="341"/>
      <c r="X214" s="341"/>
      <c r="Y214" s="341"/>
      <c r="Z214" s="341"/>
    </row>
    <row r="215" spans="1:26" ht="12.75" customHeight="1">
      <c r="A215" s="341"/>
      <c r="B215" s="345"/>
      <c r="C215" s="343"/>
      <c r="D215" s="343"/>
      <c r="E215" s="343"/>
      <c r="F215" s="343"/>
      <c r="G215" s="343"/>
      <c r="H215" s="343"/>
      <c r="I215" s="343"/>
      <c r="J215" s="343"/>
      <c r="K215" s="343"/>
      <c r="L215" s="343"/>
      <c r="M215" s="343"/>
      <c r="N215" s="343"/>
      <c r="O215" s="341"/>
      <c r="P215" s="341"/>
      <c r="Q215" s="341"/>
      <c r="R215" s="341"/>
      <c r="S215" s="341"/>
      <c r="T215" s="341"/>
      <c r="U215" s="341"/>
      <c r="V215" s="341"/>
      <c r="W215" s="341"/>
      <c r="X215" s="341"/>
      <c r="Y215" s="341"/>
      <c r="Z215" s="341"/>
    </row>
    <row r="216" spans="1:26" ht="12.75" customHeight="1">
      <c r="A216" s="341"/>
      <c r="B216" s="345"/>
      <c r="C216" s="343"/>
      <c r="D216" s="343"/>
      <c r="E216" s="343"/>
      <c r="F216" s="343"/>
      <c r="G216" s="343"/>
      <c r="H216" s="343"/>
      <c r="I216" s="343"/>
      <c r="J216" s="343"/>
      <c r="K216" s="343"/>
      <c r="L216" s="343"/>
      <c r="M216" s="343"/>
      <c r="N216" s="343"/>
      <c r="O216" s="341"/>
      <c r="P216" s="341"/>
      <c r="Q216" s="341"/>
      <c r="R216" s="341"/>
      <c r="S216" s="341"/>
      <c r="T216" s="341"/>
      <c r="U216" s="341"/>
      <c r="V216" s="341"/>
      <c r="W216" s="341"/>
      <c r="X216" s="341"/>
      <c r="Y216" s="341"/>
      <c r="Z216" s="341"/>
    </row>
    <row r="217" spans="1:26" ht="12.75" customHeight="1">
      <c r="A217" s="341"/>
      <c r="B217" s="345"/>
      <c r="C217" s="343"/>
      <c r="D217" s="343"/>
      <c r="E217" s="343"/>
      <c r="F217" s="343"/>
      <c r="G217" s="343"/>
      <c r="H217" s="343"/>
      <c r="I217" s="343"/>
      <c r="J217" s="343"/>
      <c r="K217" s="343"/>
      <c r="L217" s="343"/>
      <c r="M217" s="343"/>
      <c r="N217" s="343"/>
      <c r="O217" s="341"/>
      <c r="P217" s="341"/>
      <c r="Q217" s="341"/>
      <c r="R217" s="341"/>
      <c r="S217" s="341"/>
      <c r="T217" s="341"/>
      <c r="U217" s="341"/>
      <c r="V217" s="341"/>
      <c r="W217" s="341"/>
      <c r="X217" s="341"/>
      <c r="Y217" s="341"/>
      <c r="Z217" s="341"/>
    </row>
    <row r="218" spans="1:26" ht="12.75" customHeight="1">
      <c r="A218" s="341"/>
      <c r="B218" s="345"/>
      <c r="C218" s="343"/>
      <c r="D218" s="343"/>
      <c r="E218" s="343"/>
      <c r="F218" s="343"/>
      <c r="G218" s="343"/>
      <c r="H218" s="343"/>
      <c r="I218" s="343"/>
      <c r="J218" s="343"/>
      <c r="K218" s="343"/>
      <c r="L218" s="343"/>
      <c r="M218" s="343"/>
      <c r="N218" s="343"/>
      <c r="O218" s="341"/>
      <c r="P218" s="341"/>
      <c r="Q218" s="341"/>
      <c r="R218" s="341"/>
      <c r="S218" s="341"/>
      <c r="T218" s="341"/>
      <c r="U218" s="341"/>
      <c r="V218" s="341"/>
      <c r="W218" s="341"/>
      <c r="X218" s="341"/>
      <c r="Y218" s="341"/>
      <c r="Z218" s="341"/>
    </row>
    <row r="219" spans="1:26" ht="12.75" customHeight="1">
      <c r="A219" s="341"/>
      <c r="B219" s="345"/>
      <c r="C219" s="343"/>
      <c r="D219" s="343"/>
      <c r="E219" s="343"/>
      <c r="F219" s="343"/>
      <c r="G219" s="343"/>
      <c r="H219" s="343"/>
      <c r="I219" s="343"/>
      <c r="J219" s="343"/>
      <c r="K219" s="343"/>
      <c r="L219" s="343"/>
      <c r="M219" s="343"/>
      <c r="N219" s="343"/>
      <c r="O219" s="341"/>
      <c r="P219" s="341"/>
      <c r="Q219" s="341"/>
      <c r="R219" s="341"/>
      <c r="S219" s="341"/>
      <c r="T219" s="341"/>
      <c r="U219" s="341"/>
      <c r="V219" s="341"/>
      <c r="W219" s="341"/>
      <c r="X219" s="341"/>
      <c r="Y219" s="341"/>
      <c r="Z219" s="341"/>
    </row>
    <row r="220" spans="1:26" ht="12.75" customHeight="1">
      <c r="A220" s="341"/>
      <c r="B220" s="345"/>
      <c r="C220" s="343"/>
      <c r="D220" s="343"/>
      <c r="E220" s="343"/>
      <c r="F220" s="343"/>
      <c r="G220" s="343"/>
      <c r="H220" s="343"/>
      <c r="I220" s="343"/>
      <c r="J220" s="343"/>
      <c r="K220" s="343"/>
      <c r="L220" s="343"/>
      <c r="M220" s="343"/>
      <c r="N220" s="343"/>
      <c r="O220" s="341"/>
      <c r="P220" s="341"/>
      <c r="Q220" s="341"/>
      <c r="R220" s="341"/>
      <c r="S220" s="341"/>
      <c r="T220" s="341"/>
      <c r="U220" s="341"/>
      <c r="V220" s="341"/>
      <c r="W220" s="341"/>
      <c r="X220" s="341"/>
      <c r="Y220" s="341"/>
      <c r="Z220" s="341"/>
    </row>
    <row r="221" spans="1:26" ht="12.75" customHeight="1">
      <c r="A221" s="341"/>
      <c r="B221" s="345"/>
      <c r="C221" s="343"/>
      <c r="D221" s="343"/>
      <c r="E221" s="343"/>
      <c r="F221" s="343"/>
      <c r="G221" s="343"/>
      <c r="H221" s="343"/>
      <c r="I221" s="343"/>
      <c r="J221" s="343"/>
      <c r="K221" s="343"/>
      <c r="L221" s="343"/>
      <c r="M221" s="343"/>
      <c r="N221" s="343"/>
      <c r="O221" s="341"/>
      <c r="P221" s="341"/>
      <c r="Q221" s="341"/>
      <c r="R221" s="341"/>
      <c r="S221" s="341"/>
      <c r="T221" s="341"/>
      <c r="U221" s="341"/>
      <c r="V221" s="341"/>
      <c r="W221" s="341"/>
      <c r="X221" s="341"/>
      <c r="Y221" s="341"/>
      <c r="Z221" s="341"/>
    </row>
    <row r="222" spans="1:26" ht="12.75" customHeight="1">
      <c r="A222" s="341"/>
      <c r="B222" s="345"/>
      <c r="C222" s="343"/>
      <c r="D222" s="343"/>
      <c r="E222" s="343"/>
      <c r="F222" s="343"/>
      <c r="G222" s="343"/>
      <c r="H222" s="343"/>
      <c r="I222" s="343"/>
      <c r="J222" s="343"/>
      <c r="K222" s="343"/>
      <c r="L222" s="343"/>
      <c r="M222" s="343"/>
      <c r="N222" s="343"/>
      <c r="O222" s="341"/>
      <c r="P222" s="341"/>
      <c r="Q222" s="341"/>
      <c r="R222" s="341"/>
      <c r="S222" s="341"/>
      <c r="T222" s="341"/>
      <c r="U222" s="341"/>
      <c r="V222" s="341"/>
      <c r="W222" s="341"/>
      <c r="X222" s="341"/>
      <c r="Y222" s="341"/>
      <c r="Z222" s="341"/>
    </row>
    <row r="223" spans="1:26" ht="12.75" customHeight="1">
      <c r="A223" s="341"/>
      <c r="B223" s="345"/>
      <c r="C223" s="343"/>
      <c r="D223" s="343"/>
      <c r="E223" s="343"/>
      <c r="F223" s="343"/>
      <c r="G223" s="343"/>
      <c r="H223" s="343"/>
      <c r="I223" s="343"/>
      <c r="J223" s="343"/>
      <c r="K223" s="343"/>
      <c r="L223" s="343"/>
      <c r="M223" s="343"/>
      <c r="N223" s="343"/>
      <c r="O223" s="341"/>
      <c r="P223" s="341"/>
      <c r="Q223" s="341"/>
      <c r="R223" s="341"/>
      <c r="S223" s="341"/>
      <c r="T223" s="341"/>
      <c r="U223" s="341"/>
      <c r="V223" s="341"/>
      <c r="W223" s="341"/>
      <c r="X223" s="341"/>
      <c r="Y223" s="341"/>
      <c r="Z223" s="341"/>
    </row>
    <row r="224" spans="1:26" ht="12.75" customHeight="1">
      <c r="A224" s="341"/>
      <c r="B224" s="345"/>
      <c r="C224" s="343"/>
      <c r="D224" s="343"/>
      <c r="E224" s="343"/>
      <c r="F224" s="343"/>
      <c r="G224" s="343"/>
      <c r="H224" s="343"/>
      <c r="I224" s="343"/>
      <c r="J224" s="343"/>
      <c r="K224" s="343"/>
      <c r="L224" s="343"/>
      <c r="M224" s="343"/>
      <c r="N224" s="343"/>
      <c r="O224" s="341"/>
      <c r="P224" s="341"/>
      <c r="Q224" s="341"/>
      <c r="R224" s="341"/>
      <c r="S224" s="341"/>
      <c r="T224" s="341"/>
      <c r="U224" s="341"/>
      <c r="V224" s="341"/>
      <c r="W224" s="341"/>
      <c r="X224" s="341"/>
      <c r="Y224" s="341"/>
      <c r="Z224" s="341"/>
    </row>
    <row r="225" spans="1:26" ht="12.75" customHeight="1">
      <c r="A225" s="341"/>
      <c r="B225" s="345"/>
      <c r="C225" s="343"/>
      <c r="D225" s="343"/>
      <c r="E225" s="343"/>
      <c r="F225" s="343"/>
      <c r="G225" s="343"/>
      <c r="H225" s="343"/>
      <c r="I225" s="343"/>
      <c r="J225" s="343"/>
      <c r="K225" s="343"/>
      <c r="L225" s="343"/>
      <c r="M225" s="343"/>
      <c r="N225" s="343"/>
      <c r="O225" s="341"/>
      <c r="P225" s="341"/>
      <c r="Q225" s="341"/>
      <c r="R225" s="341"/>
      <c r="S225" s="341"/>
      <c r="T225" s="341"/>
      <c r="U225" s="341"/>
      <c r="V225" s="341"/>
      <c r="W225" s="341"/>
      <c r="X225" s="341"/>
      <c r="Y225" s="341"/>
      <c r="Z225" s="341"/>
    </row>
    <row r="226" spans="1:26" ht="12.75" customHeight="1">
      <c r="A226" s="341"/>
      <c r="B226" s="345"/>
      <c r="C226" s="343"/>
      <c r="D226" s="343"/>
      <c r="E226" s="343"/>
      <c r="F226" s="343"/>
      <c r="G226" s="343"/>
      <c r="H226" s="343"/>
      <c r="I226" s="343"/>
      <c r="J226" s="343"/>
      <c r="K226" s="343"/>
      <c r="L226" s="343"/>
      <c r="M226" s="343"/>
      <c r="N226" s="343"/>
      <c r="O226" s="341"/>
      <c r="P226" s="341"/>
      <c r="Q226" s="341"/>
      <c r="R226" s="341"/>
      <c r="S226" s="341"/>
      <c r="T226" s="341"/>
      <c r="U226" s="341"/>
      <c r="V226" s="341"/>
      <c r="W226" s="341"/>
      <c r="X226" s="341"/>
      <c r="Y226" s="341"/>
      <c r="Z226" s="341"/>
    </row>
    <row r="227" spans="1:26" ht="12.75" customHeight="1">
      <c r="A227" s="341"/>
      <c r="B227" s="345"/>
      <c r="C227" s="343"/>
      <c r="D227" s="343"/>
      <c r="E227" s="343"/>
      <c r="F227" s="343"/>
      <c r="G227" s="343"/>
      <c r="H227" s="343"/>
      <c r="I227" s="343"/>
      <c r="J227" s="343"/>
      <c r="K227" s="343"/>
      <c r="L227" s="343"/>
      <c r="M227" s="343"/>
      <c r="N227" s="343"/>
      <c r="O227" s="341"/>
      <c r="P227" s="341"/>
      <c r="Q227" s="341"/>
      <c r="R227" s="341"/>
      <c r="S227" s="341"/>
      <c r="T227" s="341"/>
      <c r="U227" s="341"/>
      <c r="V227" s="341"/>
      <c r="W227" s="341"/>
      <c r="X227" s="341"/>
      <c r="Y227" s="341"/>
      <c r="Z227" s="341"/>
    </row>
    <row r="228" spans="1:26" ht="12.75" customHeight="1">
      <c r="A228" s="341"/>
      <c r="B228" s="345"/>
      <c r="C228" s="343"/>
      <c r="D228" s="343"/>
      <c r="E228" s="343"/>
      <c r="F228" s="343"/>
      <c r="G228" s="343"/>
      <c r="H228" s="343"/>
      <c r="I228" s="343"/>
      <c r="J228" s="343"/>
      <c r="K228" s="343"/>
      <c r="L228" s="343"/>
      <c r="M228" s="343"/>
      <c r="N228" s="343"/>
      <c r="O228" s="341"/>
      <c r="P228" s="341"/>
      <c r="Q228" s="341"/>
      <c r="R228" s="341"/>
      <c r="S228" s="341"/>
      <c r="T228" s="341"/>
      <c r="U228" s="341"/>
      <c r="V228" s="341"/>
      <c r="W228" s="341"/>
      <c r="X228" s="341"/>
      <c r="Y228" s="341"/>
      <c r="Z228" s="341"/>
    </row>
    <row r="229" spans="1:26" ht="12.75" customHeight="1">
      <c r="A229" s="341"/>
      <c r="B229" s="345"/>
      <c r="C229" s="343"/>
      <c r="D229" s="343"/>
      <c r="E229" s="343"/>
      <c r="F229" s="343"/>
      <c r="G229" s="343"/>
      <c r="H229" s="343"/>
      <c r="I229" s="343"/>
      <c r="J229" s="343"/>
      <c r="K229" s="343"/>
      <c r="L229" s="343"/>
      <c r="M229" s="343"/>
      <c r="N229" s="343"/>
      <c r="O229" s="341"/>
      <c r="P229" s="341"/>
      <c r="Q229" s="341"/>
      <c r="R229" s="341"/>
      <c r="S229" s="341"/>
      <c r="T229" s="341"/>
      <c r="U229" s="341"/>
      <c r="V229" s="341"/>
      <c r="W229" s="341"/>
      <c r="X229" s="341"/>
      <c r="Y229" s="341"/>
      <c r="Z229" s="341"/>
    </row>
    <row r="230" spans="1:26" ht="12.75" customHeight="1">
      <c r="A230" s="341"/>
      <c r="B230" s="345"/>
      <c r="C230" s="343"/>
      <c r="D230" s="343"/>
      <c r="E230" s="343"/>
      <c r="F230" s="343"/>
      <c r="G230" s="343"/>
      <c r="H230" s="343"/>
      <c r="I230" s="343"/>
      <c r="J230" s="343"/>
      <c r="K230" s="343"/>
      <c r="L230" s="343"/>
      <c r="M230" s="343"/>
      <c r="N230" s="343"/>
      <c r="O230" s="341"/>
      <c r="P230" s="341"/>
      <c r="Q230" s="341"/>
      <c r="R230" s="341"/>
      <c r="S230" s="341"/>
      <c r="T230" s="341"/>
      <c r="U230" s="341"/>
      <c r="V230" s="341"/>
      <c r="W230" s="341"/>
      <c r="X230" s="341"/>
      <c r="Y230" s="341"/>
      <c r="Z230" s="341"/>
    </row>
    <row r="231" spans="1:26" ht="12.75" customHeight="1">
      <c r="A231" s="341"/>
      <c r="B231" s="345"/>
      <c r="C231" s="343"/>
      <c r="D231" s="343"/>
      <c r="E231" s="343"/>
      <c r="F231" s="343"/>
      <c r="G231" s="343"/>
      <c r="H231" s="343"/>
      <c r="I231" s="343"/>
      <c r="J231" s="343"/>
      <c r="K231" s="343"/>
      <c r="L231" s="343"/>
      <c r="M231" s="343"/>
      <c r="N231" s="343"/>
      <c r="O231" s="341"/>
      <c r="P231" s="341"/>
      <c r="Q231" s="341"/>
      <c r="R231" s="341"/>
      <c r="S231" s="341"/>
      <c r="T231" s="341"/>
      <c r="U231" s="341"/>
      <c r="V231" s="341"/>
      <c r="W231" s="341"/>
      <c r="X231" s="341"/>
      <c r="Y231" s="341"/>
      <c r="Z231" s="341"/>
    </row>
    <row r="232" spans="1:26" ht="12.75" customHeight="1">
      <c r="A232" s="341"/>
      <c r="B232" s="345"/>
      <c r="C232" s="343"/>
      <c r="D232" s="343"/>
      <c r="E232" s="343"/>
      <c r="F232" s="343"/>
      <c r="G232" s="343"/>
      <c r="H232" s="343"/>
      <c r="I232" s="343"/>
      <c r="J232" s="343"/>
      <c r="K232" s="343"/>
      <c r="L232" s="343"/>
      <c r="M232" s="343"/>
      <c r="N232" s="343"/>
      <c r="O232" s="341"/>
      <c r="P232" s="341"/>
      <c r="Q232" s="341"/>
      <c r="R232" s="341"/>
      <c r="S232" s="341"/>
      <c r="T232" s="341"/>
      <c r="U232" s="341"/>
      <c r="V232" s="341"/>
      <c r="W232" s="341"/>
      <c r="X232" s="341"/>
      <c r="Y232" s="341"/>
      <c r="Z232" s="341"/>
    </row>
    <row r="233" spans="1:26" ht="12.75" customHeight="1">
      <c r="A233" s="341"/>
      <c r="B233" s="345"/>
      <c r="C233" s="343"/>
      <c r="D233" s="343"/>
      <c r="E233" s="343"/>
      <c r="F233" s="343"/>
      <c r="G233" s="343"/>
      <c r="H233" s="343"/>
      <c r="I233" s="343"/>
      <c r="J233" s="343"/>
      <c r="K233" s="343"/>
      <c r="L233" s="343"/>
      <c r="M233" s="343"/>
      <c r="N233" s="343"/>
      <c r="O233" s="341"/>
      <c r="P233" s="341"/>
      <c r="Q233" s="341"/>
      <c r="R233" s="341"/>
      <c r="S233" s="341"/>
      <c r="T233" s="341"/>
      <c r="U233" s="341"/>
      <c r="V233" s="341"/>
      <c r="W233" s="341"/>
      <c r="X233" s="341"/>
      <c r="Y233" s="341"/>
      <c r="Z233" s="341"/>
    </row>
    <row r="234" spans="1:26" ht="12.75" customHeight="1">
      <c r="A234" s="341"/>
      <c r="B234" s="345"/>
      <c r="C234" s="343"/>
      <c r="D234" s="343"/>
      <c r="E234" s="343"/>
      <c r="F234" s="343"/>
      <c r="G234" s="343"/>
      <c r="H234" s="343"/>
      <c r="I234" s="343"/>
      <c r="J234" s="343"/>
      <c r="K234" s="343"/>
      <c r="L234" s="343"/>
      <c r="M234" s="343"/>
      <c r="N234" s="343"/>
      <c r="O234" s="341"/>
      <c r="P234" s="341"/>
      <c r="Q234" s="341"/>
      <c r="R234" s="341"/>
      <c r="S234" s="341"/>
      <c r="T234" s="341"/>
      <c r="U234" s="341"/>
      <c r="V234" s="341"/>
      <c r="W234" s="341"/>
      <c r="X234" s="341"/>
      <c r="Y234" s="341"/>
      <c r="Z234" s="341"/>
    </row>
    <row r="235" spans="1:26" ht="12.75" customHeight="1">
      <c r="A235" s="341"/>
      <c r="B235" s="345"/>
      <c r="C235" s="343"/>
      <c r="D235" s="343"/>
      <c r="E235" s="343"/>
      <c r="F235" s="343"/>
      <c r="G235" s="343"/>
      <c r="H235" s="343"/>
      <c r="I235" s="343"/>
      <c r="J235" s="343"/>
      <c r="K235" s="343"/>
      <c r="L235" s="343"/>
      <c r="M235" s="343"/>
      <c r="N235" s="343"/>
      <c r="O235" s="341"/>
      <c r="P235" s="341"/>
      <c r="Q235" s="341"/>
      <c r="R235" s="341"/>
      <c r="S235" s="341"/>
      <c r="T235" s="341"/>
      <c r="U235" s="341"/>
      <c r="V235" s="341"/>
      <c r="W235" s="341"/>
      <c r="X235" s="341"/>
      <c r="Y235" s="341"/>
      <c r="Z235" s="341"/>
    </row>
    <row r="236" spans="1:26" ht="12.75" customHeight="1">
      <c r="A236" s="341"/>
      <c r="B236" s="345"/>
      <c r="C236" s="343"/>
      <c r="D236" s="343"/>
      <c r="E236" s="343"/>
      <c r="F236" s="343"/>
      <c r="G236" s="343"/>
      <c r="H236" s="343"/>
      <c r="I236" s="343"/>
      <c r="J236" s="343"/>
      <c r="K236" s="343"/>
      <c r="L236" s="343"/>
      <c r="M236" s="343"/>
      <c r="N236" s="343"/>
      <c r="O236" s="341"/>
      <c r="P236" s="341"/>
      <c r="Q236" s="341"/>
      <c r="R236" s="341"/>
      <c r="S236" s="341"/>
      <c r="T236" s="341"/>
      <c r="U236" s="341"/>
      <c r="V236" s="341"/>
      <c r="W236" s="341"/>
      <c r="X236" s="341"/>
      <c r="Y236" s="341"/>
      <c r="Z236" s="341"/>
    </row>
    <row r="237" spans="1:26" ht="12.75" customHeight="1">
      <c r="A237" s="341"/>
      <c r="B237" s="345"/>
      <c r="C237" s="343"/>
      <c r="D237" s="343"/>
      <c r="E237" s="343"/>
      <c r="F237" s="343"/>
      <c r="G237" s="343"/>
      <c r="H237" s="343"/>
      <c r="I237" s="343"/>
      <c r="J237" s="343"/>
      <c r="K237" s="343"/>
      <c r="L237" s="343"/>
      <c r="M237" s="343"/>
      <c r="N237" s="343"/>
      <c r="O237" s="341"/>
      <c r="P237" s="341"/>
      <c r="Q237" s="341"/>
      <c r="R237" s="341"/>
      <c r="S237" s="341"/>
      <c r="T237" s="341"/>
      <c r="U237" s="341"/>
      <c r="V237" s="341"/>
      <c r="W237" s="341"/>
      <c r="X237" s="341"/>
      <c r="Y237" s="341"/>
      <c r="Z237" s="341"/>
    </row>
    <row r="238" spans="1:26" ht="12.75" customHeight="1">
      <c r="A238" s="341"/>
      <c r="B238" s="345"/>
      <c r="C238" s="343"/>
      <c r="D238" s="343"/>
      <c r="E238" s="343"/>
      <c r="F238" s="343"/>
      <c r="G238" s="343"/>
      <c r="H238" s="343"/>
      <c r="I238" s="343"/>
      <c r="J238" s="343"/>
      <c r="K238" s="343"/>
      <c r="L238" s="343"/>
      <c r="M238" s="343"/>
      <c r="N238" s="343"/>
      <c r="O238" s="341"/>
      <c r="P238" s="341"/>
      <c r="Q238" s="341"/>
      <c r="R238" s="341"/>
      <c r="S238" s="341"/>
      <c r="T238" s="341"/>
      <c r="U238" s="341"/>
      <c r="V238" s="341"/>
      <c r="W238" s="341"/>
      <c r="X238" s="341"/>
      <c r="Y238" s="341"/>
      <c r="Z238" s="341"/>
    </row>
    <row r="239" spans="1:26" ht="12.75" customHeight="1">
      <c r="A239" s="341"/>
      <c r="B239" s="345"/>
      <c r="C239" s="343"/>
      <c r="D239" s="343"/>
      <c r="E239" s="343"/>
      <c r="F239" s="343"/>
      <c r="G239" s="343"/>
      <c r="H239" s="343"/>
      <c r="I239" s="343"/>
      <c r="J239" s="343"/>
      <c r="K239" s="343"/>
      <c r="L239" s="343"/>
      <c r="M239" s="343"/>
      <c r="N239" s="343"/>
      <c r="O239" s="341"/>
      <c r="P239" s="341"/>
      <c r="Q239" s="341"/>
      <c r="R239" s="341"/>
      <c r="S239" s="341"/>
      <c r="T239" s="341"/>
      <c r="U239" s="341"/>
      <c r="V239" s="341"/>
      <c r="W239" s="341"/>
      <c r="X239" s="341"/>
      <c r="Y239" s="341"/>
      <c r="Z239" s="341"/>
    </row>
    <row r="240" spans="1:26" ht="12.75" customHeight="1">
      <c r="A240" s="341"/>
      <c r="B240" s="345"/>
      <c r="C240" s="343"/>
      <c r="D240" s="343"/>
      <c r="E240" s="343"/>
      <c r="F240" s="343"/>
      <c r="G240" s="343"/>
      <c r="H240" s="343"/>
      <c r="I240" s="343"/>
      <c r="J240" s="343"/>
      <c r="K240" s="343"/>
      <c r="L240" s="343"/>
      <c r="M240" s="343"/>
      <c r="N240" s="343"/>
      <c r="O240" s="341"/>
      <c r="P240" s="341"/>
      <c r="Q240" s="341"/>
      <c r="R240" s="341"/>
      <c r="S240" s="341"/>
      <c r="T240" s="341"/>
      <c r="U240" s="341"/>
      <c r="V240" s="341"/>
      <c r="W240" s="341"/>
      <c r="X240" s="341"/>
      <c r="Y240" s="341"/>
      <c r="Z240" s="341"/>
    </row>
    <row r="241" spans="1:26" ht="12.75" customHeight="1">
      <c r="A241" s="341"/>
      <c r="B241" s="345"/>
      <c r="C241" s="343"/>
      <c r="D241" s="343"/>
      <c r="E241" s="343"/>
      <c r="F241" s="343"/>
      <c r="G241" s="343"/>
      <c r="H241" s="343"/>
      <c r="I241" s="343"/>
      <c r="J241" s="343"/>
      <c r="K241" s="343"/>
      <c r="L241" s="343"/>
      <c r="M241" s="343"/>
      <c r="N241" s="343"/>
      <c r="O241" s="341"/>
      <c r="P241" s="341"/>
      <c r="Q241" s="341"/>
      <c r="R241" s="341"/>
      <c r="S241" s="341"/>
      <c r="T241" s="341"/>
      <c r="U241" s="341"/>
      <c r="V241" s="341"/>
      <c r="W241" s="341"/>
      <c r="X241" s="341"/>
      <c r="Y241" s="341"/>
      <c r="Z241" s="341"/>
    </row>
    <row r="242" spans="1:26" ht="12.75" customHeight="1">
      <c r="A242" s="341"/>
      <c r="B242" s="345"/>
      <c r="C242" s="343"/>
      <c r="D242" s="343"/>
      <c r="E242" s="343"/>
      <c r="F242" s="343"/>
      <c r="G242" s="343"/>
      <c r="H242" s="343"/>
      <c r="I242" s="343"/>
      <c r="J242" s="343"/>
      <c r="K242" s="343"/>
      <c r="L242" s="343"/>
      <c r="M242" s="343"/>
      <c r="N242" s="343"/>
      <c r="O242" s="341"/>
      <c r="P242" s="341"/>
      <c r="Q242" s="341"/>
      <c r="R242" s="341"/>
      <c r="S242" s="341"/>
      <c r="T242" s="341"/>
      <c r="U242" s="341"/>
      <c r="V242" s="341"/>
      <c r="W242" s="341"/>
      <c r="X242" s="341"/>
      <c r="Y242" s="341"/>
      <c r="Z242" s="341"/>
    </row>
    <row r="243" spans="1:26" ht="12.75" customHeight="1">
      <c r="A243" s="341"/>
      <c r="B243" s="345"/>
      <c r="C243" s="343"/>
      <c r="D243" s="343"/>
      <c r="E243" s="343"/>
      <c r="F243" s="343"/>
      <c r="G243" s="343"/>
      <c r="H243" s="343"/>
      <c r="I243" s="343"/>
      <c r="J243" s="343"/>
      <c r="K243" s="343"/>
      <c r="L243" s="343"/>
      <c r="M243" s="343"/>
      <c r="N243" s="343"/>
      <c r="O243" s="341"/>
      <c r="P243" s="341"/>
      <c r="Q243" s="341"/>
      <c r="R243" s="341"/>
      <c r="S243" s="341"/>
      <c r="T243" s="341"/>
      <c r="U243" s="341"/>
      <c r="V243" s="341"/>
      <c r="W243" s="341"/>
      <c r="X243" s="341"/>
      <c r="Y243" s="341"/>
      <c r="Z243" s="341"/>
    </row>
    <row r="244" spans="1:26" ht="12.75" customHeight="1">
      <c r="A244" s="341"/>
      <c r="B244" s="345"/>
      <c r="C244" s="343"/>
      <c r="D244" s="343"/>
      <c r="E244" s="343"/>
      <c r="F244" s="343"/>
      <c r="G244" s="343"/>
      <c r="H244" s="343"/>
      <c r="I244" s="343"/>
      <c r="J244" s="343"/>
      <c r="K244" s="343"/>
      <c r="L244" s="343"/>
      <c r="M244" s="343"/>
      <c r="N244" s="343"/>
      <c r="O244" s="341"/>
      <c r="P244" s="341"/>
      <c r="Q244" s="341"/>
      <c r="R244" s="341"/>
      <c r="S244" s="341"/>
      <c r="T244" s="341"/>
      <c r="U244" s="341"/>
      <c r="V244" s="341"/>
      <c r="W244" s="341"/>
      <c r="X244" s="341"/>
      <c r="Y244" s="341"/>
      <c r="Z244" s="341"/>
    </row>
    <row r="245" spans="1:26" ht="12.75" customHeight="1">
      <c r="A245" s="341"/>
      <c r="B245" s="345"/>
      <c r="C245" s="343"/>
      <c r="D245" s="343"/>
      <c r="E245" s="343"/>
      <c r="F245" s="343"/>
      <c r="G245" s="343"/>
      <c r="H245" s="343"/>
      <c r="I245" s="343"/>
      <c r="J245" s="343"/>
      <c r="K245" s="343"/>
      <c r="L245" s="343"/>
      <c r="M245" s="343"/>
      <c r="N245" s="343"/>
      <c r="O245" s="341"/>
      <c r="P245" s="341"/>
      <c r="Q245" s="341"/>
      <c r="R245" s="341"/>
      <c r="S245" s="341"/>
      <c r="T245" s="341"/>
      <c r="U245" s="341"/>
      <c r="V245" s="341"/>
      <c r="W245" s="341"/>
      <c r="X245" s="341"/>
      <c r="Y245" s="341"/>
      <c r="Z245" s="341"/>
    </row>
    <row r="246" spans="1:26" ht="12.75" customHeight="1">
      <c r="A246" s="341"/>
      <c r="B246" s="345"/>
      <c r="C246" s="343"/>
      <c r="D246" s="343"/>
      <c r="E246" s="343"/>
      <c r="F246" s="343"/>
      <c r="G246" s="343"/>
      <c r="H246" s="343"/>
      <c r="I246" s="343"/>
      <c r="J246" s="343"/>
      <c r="K246" s="343"/>
      <c r="L246" s="343"/>
      <c r="M246" s="343"/>
      <c r="N246" s="343"/>
      <c r="O246" s="341"/>
      <c r="P246" s="341"/>
      <c r="Q246" s="341"/>
      <c r="R246" s="341"/>
      <c r="S246" s="341"/>
      <c r="T246" s="341"/>
      <c r="U246" s="341"/>
      <c r="V246" s="341"/>
      <c r="W246" s="341"/>
      <c r="X246" s="341"/>
      <c r="Y246" s="341"/>
      <c r="Z246" s="341"/>
    </row>
    <row r="247" spans="1:26" ht="12.75" customHeight="1">
      <c r="A247" s="341"/>
      <c r="B247" s="345"/>
      <c r="C247" s="343"/>
      <c r="D247" s="343"/>
      <c r="E247" s="343"/>
      <c r="F247" s="343"/>
      <c r="G247" s="343"/>
      <c r="H247" s="343"/>
      <c r="I247" s="343"/>
      <c r="J247" s="343"/>
      <c r="K247" s="343"/>
      <c r="L247" s="343"/>
      <c r="M247" s="343"/>
      <c r="N247" s="343"/>
      <c r="O247" s="341"/>
      <c r="P247" s="341"/>
      <c r="Q247" s="341"/>
      <c r="R247" s="341"/>
      <c r="S247" s="341"/>
      <c r="T247" s="341"/>
      <c r="U247" s="341"/>
      <c r="V247" s="341"/>
      <c r="W247" s="341"/>
      <c r="X247" s="341"/>
      <c r="Y247" s="341"/>
      <c r="Z247" s="341"/>
    </row>
    <row r="248" spans="1:26" ht="12.75" customHeight="1">
      <c r="A248" s="341"/>
      <c r="B248" s="345"/>
      <c r="C248" s="343"/>
      <c r="D248" s="343"/>
      <c r="E248" s="343"/>
      <c r="F248" s="343"/>
      <c r="G248" s="343"/>
      <c r="H248" s="343"/>
      <c r="I248" s="343"/>
      <c r="J248" s="343"/>
      <c r="K248" s="343"/>
      <c r="L248" s="343"/>
      <c r="M248" s="343"/>
      <c r="N248" s="343"/>
      <c r="O248" s="341"/>
      <c r="P248" s="341"/>
      <c r="Q248" s="341"/>
      <c r="R248" s="341"/>
      <c r="S248" s="341"/>
      <c r="T248" s="341"/>
      <c r="U248" s="341"/>
      <c r="V248" s="341"/>
      <c r="W248" s="341"/>
      <c r="X248" s="341"/>
      <c r="Y248" s="341"/>
      <c r="Z248" s="341"/>
    </row>
    <row r="249" spans="1:26" ht="12.75" customHeight="1">
      <c r="A249" s="341"/>
      <c r="B249" s="345"/>
      <c r="C249" s="343"/>
      <c r="D249" s="343"/>
      <c r="E249" s="343"/>
      <c r="F249" s="343"/>
      <c r="G249" s="343"/>
      <c r="H249" s="343"/>
      <c r="I249" s="343"/>
      <c r="J249" s="343"/>
      <c r="K249" s="343"/>
      <c r="L249" s="343"/>
      <c r="M249" s="343"/>
      <c r="N249" s="343"/>
      <c r="O249" s="341"/>
      <c r="P249" s="341"/>
      <c r="Q249" s="341"/>
      <c r="R249" s="341"/>
      <c r="S249" s="341"/>
      <c r="T249" s="341"/>
      <c r="U249" s="341"/>
      <c r="V249" s="341"/>
      <c r="W249" s="341"/>
      <c r="X249" s="341"/>
      <c r="Y249" s="341"/>
      <c r="Z249" s="341"/>
    </row>
    <row r="250" spans="1:26" ht="12.75" customHeight="1">
      <c r="A250" s="341"/>
      <c r="B250" s="345"/>
      <c r="C250" s="343"/>
      <c r="D250" s="343"/>
      <c r="E250" s="343"/>
      <c r="F250" s="343"/>
      <c r="G250" s="343"/>
      <c r="H250" s="343"/>
      <c r="I250" s="343"/>
      <c r="J250" s="343"/>
      <c r="K250" s="343"/>
      <c r="L250" s="343"/>
      <c r="M250" s="343"/>
      <c r="N250" s="343"/>
      <c r="O250" s="341"/>
      <c r="P250" s="341"/>
      <c r="Q250" s="341"/>
      <c r="R250" s="341"/>
      <c r="S250" s="341"/>
      <c r="T250" s="341"/>
      <c r="U250" s="341"/>
      <c r="V250" s="341"/>
      <c r="W250" s="341"/>
      <c r="X250" s="341"/>
      <c r="Y250" s="341"/>
      <c r="Z250" s="341"/>
    </row>
    <row r="251" spans="1:26" ht="12.75" customHeight="1">
      <c r="A251" s="341"/>
      <c r="B251" s="345"/>
      <c r="C251" s="343"/>
      <c r="D251" s="343"/>
      <c r="E251" s="343"/>
      <c r="F251" s="343"/>
      <c r="G251" s="343"/>
      <c r="H251" s="343"/>
      <c r="I251" s="343"/>
      <c r="J251" s="343"/>
      <c r="K251" s="343"/>
      <c r="L251" s="343"/>
      <c r="M251" s="343"/>
      <c r="N251" s="343"/>
      <c r="O251" s="341"/>
      <c r="P251" s="341"/>
      <c r="Q251" s="341"/>
      <c r="R251" s="341"/>
      <c r="S251" s="341"/>
      <c r="T251" s="341"/>
      <c r="U251" s="341"/>
      <c r="V251" s="341"/>
      <c r="W251" s="341"/>
      <c r="X251" s="341"/>
      <c r="Y251" s="341"/>
      <c r="Z251" s="341"/>
    </row>
    <row r="252" spans="1:26" ht="12.75" customHeight="1">
      <c r="A252" s="341"/>
      <c r="B252" s="345"/>
      <c r="C252" s="343"/>
      <c r="D252" s="343"/>
      <c r="E252" s="343"/>
      <c r="F252" s="343"/>
      <c r="G252" s="343"/>
      <c r="H252" s="343"/>
      <c r="I252" s="343"/>
      <c r="J252" s="343"/>
      <c r="K252" s="343"/>
      <c r="L252" s="343"/>
      <c r="M252" s="343"/>
      <c r="N252" s="343"/>
      <c r="O252" s="341"/>
      <c r="P252" s="341"/>
      <c r="Q252" s="341"/>
      <c r="R252" s="341"/>
      <c r="S252" s="341"/>
      <c r="T252" s="341"/>
      <c r="U252" s="341"/>
      <c r="V252" s="341"/>
      <c r="W252" s="341"/>
      <c r="X252" s="341"/>
      <c r="Y252" s="341"/>
      <c r="Z252" s="341"/>
    </row>
    <row r="253" spans="1:26" ht="12.75" customHeight="1">
      <c r="A253" s="341"/>
      <c r="B253" s="345"/>
      <c r="C253" s="343"/>
      <c r="D253" s="343"/>
      <c r="E253" s="343"/>
      <c r="F253" s="343"/>
      <c r="G253" s="343"/>
      <c r="H253" s="343"/>
      <c r="I253" s="343"/>
      <c r="J253" s="343"/>
      <c r="K253" s="343"/>
      <c r="L253" s="343"/>
      <c r="M253" s="343"/>
      <c r="N253" s="343"/>
      <c r="O253" s="341"/>
      <c r="P253" s="341"/>
      <c r="Q253" s="341"/>
      <c r="R253" s="341"/>
      <c r="S253" s="341"/>
      <c r="T253" s="341"/>
      <c r="U253" s="341"/>
      <c r="V253" s="341"/>
      <c r="W253" s="341"/>
      <c r="X253" s="341"/>
      <c r="Y253" s="341"/>
      <c r="Z253" s="341"/>
    </row>
    <row r="254" spans="1:26" ht="12.75" customHeight="1">
      <c r="A254" s="341"/>
      <c r="B254" s="345"/>
      <c r="C254" s="343"/>
      <c r="D254" s="343"/>
      <c r="E254" s="343"/>
      <c r="F254" s="343"/>
      <c r="G254" s="343"/>
      <c r="H254" s="343"/>
      <c r="I254" s="343"/>
      <c r="J254" s="343"/>
      <c r="K254" s="343"/>
      <c r="L254" s="343"/>
      <c r="M254" s="343"/>
      <c r="N254" s="343"/>
      <c r="O254" s="341"/>
      <c r="P254" s="341"/>
      <c r="Q254" s="341"/>
      <c r="R254" s="341"/>
      <c r="S254" s="341"/>
      <c r="T254" s="341"/>
      <c r="U254" s="341"/>
      <c r="V254" s="341"/>
      <c r="W254" s="341"/>
      <c r="X254" s="341"/>
      <c r="Y254" s="341"/>
      <c r="Z254" s="341"/>
    </row>
    <row r="255" spans="1:26" ht="12.75" customHeight="1">
      <c r="A255" s="341"/>
      <c r="B255" s="345"/>
      <c r="C255" s="343"/>
      <c r="D255" s="343"/>
      <c r="E255" s="343"/>
      <c r="F255" s="343"/>
      <c r="G255" s="343"/>
      <c r="H255" s="343"/>
      <c r="I255" s="343"/>
      <c r="J255" s="343"/>
      <c r="K255" s="343"/>
      <c r="L255" s="343"/>
      <c r="M255" s="343"/>
      <c r="N255" s="343"/>
      <c r="O255" s="341"/>
      <c r="P255" s="341"/>
      <c r="Q255" s="341"/>
      <c r="R255" s="341"/>
      <c r="S255" s="341"/>
      <c r="T255" s="341"/>
      <c r="U255" s="341"/>
      <c r="V255" s="341"/>
      <c r="W255" s="341"/>
      <c r="X255" s="341"/>
      <c r="Y255" s="341"/>
      <c r="Z255" s="341"/>
    </row>
    <row r="256" spans="1:26" ht="12.75" customHeight="1">
      <c r="A256" s="341"/>
      <c r="B256" s="345"/>
      <c r="C256" s="343"/>
      <c r="D256" s="343"/>
      <c r="E256" s="343"/>
      <c r="F256" s="343"/>
      <c r="G256" s="343"/>
      <c r="H256" s="343"/>
      <c r="I256" s="343"/>
      <c r="J256" s="343"/>
      <c r="K256" s="343"/>
      <c r="L256" s="343"/>
      <c r="M256" s="343"/>
      <c r="N256" s="343"/>
      <c r="O256" s="341"/>
      <c r="P256" s="341"/>
      <c r="Q256" s="341"/>
      <c r="R256" s="341"/>
      <c r="S256" s="341"/>
      <c r="T256" s="341"/>
      <c r="U256" s="341"/>
      <c r="V256" s="341"/>
      <c r="W256" s="341"/>
      <c r="X256" s="341"/>
      <c r="Y256" s="341"/>
      <c r="Z256" s="341"/>
    </row>
    <row r="257" spans="1:26" ht="12.75" customHeight="1">
      <c r="A257" s="341"/>
      <c r="B257" s="345"/>
      <c r="C257" s="343"/>
      <c r="D257" s="343"/>
      <c r="E257" s="343"/>
      <c r="F257" s="343"/>
      <c r="G257" s="343"/>
      <c r="H257" s="343"/>
      <c r="I257" s="343"/>
      <c r="J257" s="343"/>
      <c r="K257" s="343"/>
      <c r="L257" s="343"/>
      <c r="M257" s="343"/>
      <c r="N257" s="343"/>
      <c r="O257" s="341"/>
      <c r="P257" s="341"/>
      <c r="Q257" s="341"/>
      <c r="R257" s="341"/>
      <c r="S257" s="341"/>
      <c r="T257" s="341"/>
      <c r="U257" s="341"/>
      <c r="V257" s="341"/>
      <c r="W257" s="341"/>
      <c r="X257" s="341"/>
      <c r="Y257" s="341"/>
      <c r="Z257" s="341"/>
    </row>
    <row r="258" spans="1:26" ht="12.75" customHeight="1">
      <c r="A258" s="341"/>
      <c r="B258" s="345"/>
      <c r="C258" s="343"/>
      <c r="D258" s="343"/>
      <c r="E258" s="343"/>
      <c r="F258" s="343"/>
      <c r="G258" s="343"/>
      <c r="H258" s="343"/>
      <c r="I258" s="343"/>
      <c r="J258" s="343"/>
      <c r="K258" s="343"/>
      <c r="L258" s="343"/>
      <c r="M258" s="343"/>
      <c r="N258" s="343"/>
      <c r="O258" s="341"/>
      <c r="P258" s="341"/>
      <c r="Q258" s="341"/>
      <c r="R258" s="341"/>
      <c r="S258" s="341"/>
      <c r="T258" s="341"/>
      <c r="U258" s="341"/>
      <c r="V258" s="341"/>
      <c r="W258" s="341"/>
      <c r="X258" s="341"/>
      <c r="Y258" s="341"/>
      <c r="Z258" s="341"/>
    </row>
    <row r="259" spans="1:26" ht="12.75" customHeight="1">
      <c r="A259" s="341"/>
      <c r="B259" s="345"/>
      <c r="C259" s="343"/>
      <c r="D259" s="343"/>
      <c r="E259" s="343"/>
      <c r="F259" s="343"/>
      <c r="G259" s="343"/>
      <c r="H259" s="343"/>
      <c r="I259" s="343"/>
      <c r="J259" s="343"/>
      <c r="K259" s="343"/>
      <c r="L259" s="343"/>
      <c r="M259" s="343"/>
      <c r="N259" s="343"/>
      <c r="O259" s="341"/>
      <c r="P259" s="341"/>
      <c r="Q259" s="341"/>
      <c r="R259" s="341"/>
      <c r="S259" s="341"/>
      <c r="T259" s="341"/>
      <c r="U259" s="341"/>
      <c r="V259" s="341"/>
      <c r="W259" s="341"/>
      <c r="X259" s="341"/>
      <c r="Y259" s="341"/>
      <c r="Z259" s="341"/>
    </row>
    <row r="260" spans="1:26" ht="12.75" customHeight="1">
      <c r="A260" s="341"/>
      <c r="B260" s="345"/>
      <c r="C260" s="343"/>
      <c r="D260" s="343"/>
      <c r="E260" s="343"/>
      <c r="F260" s="343"/>
      <c r="G260" s="343"/>
      <c r="H260" s="343"/>
      <c r="I260" s="343"/>
      <c r="J260" s="343"/>
      <c r="K260" s="343"/>
      <c r="L260" s="343"/>
      <c r="M260" s="343"/>
      <c r="N260" s="343"/>
      <c r="O260" s="341"/>
      <c r="P260" s="341"/>
      <c r="Q260" s="341"/>
      <c r="R260" s="341"/>
      <c r="S260" s="341"/>
      <c r="T260" s="341"/>
      <c r="U260" s="341"/>
      <c r="V260" s="341"/>
      <c r="W260" s="341"/>
      <c r="X260" s="341"/>
      <c r="Y260" s="341"/>
      <c r="Z260" s="341"/>
    </row>
    <row r="261" spans="1:26" ht="12.75" customHeight="1">
      <c r="A261" s="341"/>
      <c r="B261" s="345"/>
      <c r="C261" s="343"/>
      <c r="D261" s="343"/>
      <c r="E261" s="343"/>
      <c r="F261" s="343"/>
      <c r="G261" s="343"/>
      <c r="H261" s="343"/>
      <c r="I261" s="343"/>
      <c r="J261" s="343"/>
      <c r="K261" s="343"/>
      <c r="L261" s="343"/>
      <c r="M261" s="343"/>
      <c r="N261" s="343"/>
      <c r="O261" s="341"/>
      <c r="P261" s="341"/>
      <c r="Q261" s="341"/>
      <c r="R261" s="341"/>
      <c r="S261" s="341"/>
      <c r="T261" s="341"/>
      <c r="U261" s="341"/>
      <c r="V261" s="341"/>
      <c r="W261" s="341"/>
      <c r="X261" s="341"/>
      <c r="Y261" s="341"/>
      <c r="Z261" s="341"/>
    </row>
    <row r="262" spans="1:26" ht="12.75" customHeight="1">
      <c r="A262" s="341"/>
      <c r="B262" s="345"/>
      <c r="C262" s="343"/>
      <c r="D262" s="343"/>
      <c r="E262" s="343"/>
      <c r="F262" s="343"/>
      <c r="G262" s="343"/>
      <c r="H262" s="343"/>
      <c r="I262" s="343"/>
      <c r="J262" s="343"/>
      <c r="K262" s="343"/>
      <c r="L262" s="343"/>
      <c r="M262" s="343"/>
      <c r="N262" s="343"/>
      <c r="O262" s="341"/>
      <c r="P262" s="341"/>
      <c r="Q262" s="341"/>
      <c r="R262" s="341"/>
      <c r="S262" s="341"/>
      <c r="T262" s="341"/>
      <c r="U262" s="341"/>
      <c r="V262" s="341"/>
      <c r="W262" s="341"/>
      <c r="X262" s="341"/>
      <c r="Y262" s="341"/>
      <c r="Z262" s="341"/>
    </row>
    <row r="263" spans="1:26" ht="12.75" customHeight="1">
      <c r="A263" s="341"/>
      <c r="B263" s="345"/>
      <c r="C263" s="343"/>
      <c r="D263" s="343"/>
      <c r="E263" s="343"/>
      <c r="F263" s="343"/>
      <c r="G263" s="343"/>
      <c r="H263" s="343"/>
      <c r="I263" s="343"/>
      <c r="J263" s="343"/>
      <c r="K263" s="343"/>
      <c r="L263" s="343"/>
      <c r="M263" s="343"/>
      <c r="N263" s="343"/>
      <c r="O263" s="341"/>
      <c r="P263" s="341"/>
      <c r="Q263" s="341"/>
      <c r="R263" s="341"/>
      <c r="S263" s="341"/>
      <c r="T263" s="341"/>
      <c r="U263" s="341"/>
      <c r="V263" s="341"/>
      <c r="W263" s="341"/>
      <c r="X263" s="341"/>
      <c r="Y263" s="341"/>
      <c r="Z263" s="341"/>
    </row>
    <row r="264" spans="1:26" ht="12.75" customHeight="1">
      <c r="A264" s="341"/>
      <c r="B264" s="345"/>
      <c r="C264" s="343"/>
      <c r="D264" s="343"/>
      <c r="E264" s="343"/>
      <c r="F264" s="343"/>
      <c r="G264" s="343"/>
      <c r="H264" s="343"/>
      <c r="I264" s="343"/>
      <c r="J264" s="343"/>
      <c r="K264" s="343"/>
      <c r="L264" s="343"/>
      <c r="M264" s="343"/>
      <c r="N264" s="343"/>
      <c r="O264" s="341"/>
      <c r="P264" s="341"/>
      <c r="Q264" s="341"/>
      <c r="R264" s="341"/>
      <c r="S264" s="341"/>
      <c r="T264" s="341"/>
      <c r="U264" s="341"/>
      <c r="V264" s="341"/>
      <c r="W264" s="341"/>
      <c r="X264" s="341"/>
      <c r="Y264" s="341"/>
      <c r="Z264" s="341"/>
    </row>
    <row r="265" spans="1:26" ht="12.75" customHeight="1">
      <c r="A265" s="341"/>
      <c r="B265" s="345"/>
      <c r="C265" s="343"/>
      <c r="D265" s="343"/>
      <c r="E265" s="343"/>
      <c r="F265" s="343"/>
      <c r="G265" s="343"/>
      <c r="H265" s="343"/>
      <c r="I265" s="343"/>
      <c r="J265" s="343"/>
      <c r="K265" s="343"/>
      <c r="L265" s="343"/>
      <c r="M265" s="343"/>
      <c r="N265" s="343"/>
      <c r="O265" s="341"/>
      <c r="P265" s="341"/>
      <c r="Q265" s="341"/>
      <c r="R265" s="341"/>
      <c r="S265" s="341"/>
      <c r="T265" s="341"/>
      <c r="U265" s="341"/>
      <c r="V265" s="341"/>
      <c r="W265" s="341"/>
      <c r="X265" s="341"/>
      <c r="Y265" s="341"/>
      <c r="Z265" s="341"/>
    </row>
    <row r="266" spans="1:26" ht="12.75" customHeight="1">
      <c r="A266" s="341"/>
      <c r="B266" s="345"/>
      <c r="C266" s="343"/>
      <c r="D266" s="343"/>
      <c r="E266" s="343"/>
      <c r="F266" s="343"/>
      <c r="G266" s="343"/>
      <c r="H266" s="343"/>
      <c r="I266" s="343"/>
      <c r="J266" s="343"/>
      <c r="K266" s="343"/>
      <c r="L266" s="343"/>
      <c r="M266" s="343"/>
      <c r="N266" s="343"/>
      <c r="O266" s="341"/>
      <c r="P266" s="341"/>
      <c r="Q266" s="341"/>
      <c r="R266" s="341"/>
      <c r="S266" s="341"/>
      <c r="T266" s="341"/>
      <c r="U266" s="341"/>
      <c r="V266" s="341"/>
      <c r="W266" s="341"/>
      <c r="X266" s="341"/>
      <c r="Y266" s="341"/>
      <c r="Z266" s="341"/>
    </row>
    <row r="267" spans="1:26" ht="12.75" customHeight="1">
      <c r="A267" s="341"/>
      <c r="B267" s="345"/>
      <c r="C267" s="343"/>
      <c r="D267" s="343"/>
      <c r="E267" s="343"/>
      <c r="F267" s="343"/>
      <c r="G267" s="343"/>
      <c r="H267" s="343"/>
      <c r="I267" s="343"/>
      <c r="J267" s="343"/>
      <c r="K267" s="343"/>
      <c r="L267" s="343"/>
      <c r="M267" s="343"/>
      <c r="N267" s="343"/>
      <c r="O267" s="341"/>
      <c r="P267" s="341"/>
      <c r="Q267" s="341"/>
      <c r="R267" s="341"/>
      <c r="S267" s="341"/>
      <c r="T267" s="341"/>
      <c r="U267" s="341"/>
      <c r="V267" s="341"/>
      <c r="W267" s="341"/>
      <c r="X267" s="341"/>
      <c r="Y267" s="341"/>
      <c r="Z267" s="341"/>
    </row>
    <row r="268" spans="1:26" ht="12.75" customHeight="1">
      <c r="A268" s="341"/>
      <c r="B268" s="345"/>
      <c r="C268" s="343"/>
      <c r="D268" s="343"/>
      <c r="E268" s="343"/>
      <c r="F268" s="343"/>
      <c r="G268" s="343"/>
      <c r="H268" s="343"/>
      <c r="I268" s="343"/>
      <c r="J268" s="343"/>
      <c r="K268" s="343"/>
      <c r="L268" s="343"/>
      <c r="M268" s="343"/>
      <c r="N268" s="343"/>
      <c r="O268" s="341"/>
      <c r="P268" s="341"/>
      <c r="Q268" s="341"/>
      <c r="R268" s="341"/>
      <c r="S268" s="341"/>
      <c r="T268" s="341"/>
      <c r="U268" s="341"/>
      <c r="V268" s="341"/>
      <c r="W268" s="341"/>
      <c r="X268" s="341"/>
      <c r="Y268" s="341"/>
      <c r="Z268" s="341"/>
    </row>
    <row r="269" spans="1:26" ht="12.75" customHeight="1">
      <c r="A269" s="341"/>
      <c r="B269" s="345"/>
      <c r="C269" s="343"/>
      <c r="D269" s="343"/>
      <c r="E269" s="343"/>
      <c r="F269" s="343"/>
      <c r="G269" s="343"/>
      <c r="H269" s="343"/>
      <c r="I269" s="343"/>
      <c r="J269" s="343"/>
      <c r="K269" s="343"/>
      <c r="L269" s="343"/>
      <c r="M269" s="343"/>
      <c r="N269" s="343"/>
      <c r="O269" s="341"/>
      <c r="P269" s="341"/>
      <c r="Q269" s="341"/>
      <c r="R269" s="341"/>
      <c r="S269" s="341"/>
      <c r="T269" s="341"/>
      <c r="U269" s="341"/>
      <c r="V269" s="341"/>
      <c r="W269" s="341"/>
      <c r="X269" s="341"/>
      <c r="Y269" s="341"/>
      <c r="Z269" s="341"/>
    </row>
    <row r="270" spans="1:26" ht="12.75" customHeight="1">
      <c r="A270" s="341"/>
      <c r="B270" s="345"/>
      <c r="C270" s="343"/>
      <c r="D270" s="343"/>
      <c r="E270" s="343"/>
      <c r="F270" s="343"/>
      <c r="G270" s="343"/>
      <c r="H270" s="343"/>
      <c r="I270" s="343"/>
      <c r="J270" s="343"/>
      <c r="K270" s="343"/>
      <c r="L270" s="343"/>
      <c r="M270" s="343"/>
      <c r="N270" s="343"/>
      <c r="O270" s="341"/>
      <c r="P270" s="341"/>
      <c r="Q270" s="341"/>
      <c r="R270" s="341"/>
      <c r="S270" s="341"/>
      <c r="T270" s="341"/>
      <c r="U270" s="341"/>
      <c r="V270" s="341"/>
      <c r="W270" s="341"/>
      <c r="X270" s="341"/>
      <c r="Y270" s="341"/>
      <c r="Z270" s="341"/>
    </row>
    <row r="271" spans="1:26" ht="12.75" customHeight="1">
      <c r="A271" s="341"/>
      <c r="B271" s="345"/>
      <c r="C271" s="343"/>
      <c r="D271" s="343"/>
      <c r="E271" s="343"/>
      <c r="F271" s="343"/>
      <c r="G271" s="343"/>
      <c r="H271" s="343"/>
      <c r="I271" s="343"/>
      <c r="J271" s="343"/>
      <c r="K271" s="343"/>
      <c r="L271" s="343"/>
      <c r="M271" s="343"/>
      <c r="N271" s="343"/>
      <c r="O271" s="341"/>
      <c r="P271" s="341"/>
      <c r="Q271" s="341"/>
      <c r="R271" s="341"/>
      <c r="S271" s="341"/>
      <c r="T271" s="341"/>
      <c r="U271" s="341"/>
      <c r="V271" s="341"/>
      <c r="W271" s="341"/>
      <c r="X271" s="341"/>
      <c r="Y271" s="341"/>
      <c r="Z271" s="341"/>
    </row>
    <row r="272" spans="1:26" ht="12.75" customHeight="1">
      <c r="A272" s="341"/>
      <c r="B272" s="345"/>
      <c r="C272" s="343"/>
      <c r="D272" s="343"/>
      <c r="E272" s="343"/>
      <c r="F272" s="343"/>
      <c r="G272" s="343"/>
      <c r="H272" s="343"/>
      <c r="I272" s="343"/>
      <c r="J272" s="343"/>
      <c r="K272" s="343"/>
      <c r="L272" s="343"/>
      <c r="M272" s="343"/>
      <c r="N272" s="343"/>
      <c r="O272" s="341"/>
      <c r="P272" s="341"/>
      <c r="Q272" s="341"/>
      <c r="R272" s="341"/>
      <c r="S272" s="341"/>
      <c r="T272" s="341"/>
      <c r="U272" s="341"/>
      <c r="V272" s="341"/>
      <c r="W272" s="341"/>
      <c r="X272" s="341"/>
      <c r="Y272" s="341"/>
      <c r="Z272" s="341"/>
    </row>
    <row r="273" spans="1:26" ht="12.75" customHeight="1">
      <c r="A273" s="341"/>
      <c r="B273" s="345"/>
      <c r="C273" s="343"/>
      <c r="D273" s="343"/>
      <c r="E273" s="343"/>
      <c r="F273" s="343"/>
      <c r="G273" s="343"/>
      <c r="H273" s="343"/>
      <c r="I273" s="343"/>
      <c r="J273" s="343"/>
      <c r="K273" s="343"/>
      <c r="L273" s="343"/>
      <c r="M273" s="343"/>
      <c r="N273" s="343"/>
      <c r="O273" s="341"/>
      <c r="P273" s="341"/>
      <c r="Q273" s="341"/>
      <c r="R273" s="341"/>
      <c r="S273" s="341"/>
      <c r="T273" s="341"/>
      <c r="U273" s="341"/>
      <c r="V273" s="341"/>
      <c r="W273" s="341"/>
      <c r="X273" s="341"/>
      <c r="Y273" s="341"/>
      <c r="Z273" s="341"/>
    </row>
    <row r="274" spans="1:26" ht="12.75" customHeight="1">
      <c r="A274" s="341"/>
      <c r="B274" s="345"/>
      <c r="C274" s="343"/>
      <c r="D274" s="343"/>
      <c r="E274" s="343"/>
      <c r="F274" s="343"/>
      <c r="G274" s="343"/>
      <c r="H274" s="343"/>
      <c r="I274" s="343"/>
      <c r="J274" s="343"/>
      <c r="K274" s="343"/>
      <c r="L274" s="343"/>
      <c r="M274" s="343"/>
      <c r="N274" s="343"/>
      <c r="O274" s="341"/>
      <c r="P274" s="341"/>
      <c r="Q274" s="341"/>
      <c r="R274" s="341"/>
      <c r="S274" s="341"/>
      <c r="T274" s="341"/>
      <c r="U274" s="341"/>
      <c r="V274" s="341"/>
      <c r="W274" s="341"/>
      <c r="X274" s="341"/>
      <c r="Y274" s="341"/>
      <c r="Z274" s="341"/>
    </row>
    <row r="275" spans="1:26" ht="12.75" customHeight="1">
      <c r="A275" s="341"/>
      <c r="B275" s="345"/>
      <c r="C275" s="343"/>
      <c r="D275" s="343"/>
      <c r="E275" s="343"/>
      <c r="F275" s="343"/>
      <c r="G275" s="343"/>
      <c r="H275" s="343"/>
      <c r="I275" s="343"/>
      <c r="J275" s="343"/>
      <c r="K275" s="343"/>
      <c r="L275" s="343"/>
      <c r="M275" s="343"/>
      <c r="N275" s="343"/>
      <c r="O275" s="341"/>
      <c r="P275" s="341"/>
      <c r="Q275" s="341"/>
      <c r="R275" s="341"/>
      <c r="S275" s="341"/>
      <c r="T275" s="341"/>
      <c r="U275" s="341"/>
      <c r="V275" s="341"/>
      <c r="W275" s="341"/>
      <c r="X275" s="341"/>
      <c r="Y275" s="341"/>
      <c r="Z275" s="341"/>
    </row>
    <row r="276" spans="1:26" ht="12.75" customHeight="1">
      <c r="A276" s="341"/>
      <c r="B276" s="345"/>
      <c r="C276" s="343"/>
      <c r="D276" s="343"/>
      <c r="E276" s="343"/>
      <c r="F276" s="343"/>
      <c r="G276" s="343"/>
      <c r="H276" s="343"/>
      <c r="I276" s="343"/>
      <c r="J276" s="343"/>
      <c r="K276" s="343"/>
      <c r="L276" s="343"/>
      <c r="M276" s="343"/>
      <c r="N276" s="343"/>
      <c r="O276" s="341"/>
      <c r="P276" s="341"/>
      <c r="Q276" s="341"/>
      <c r="R276" s="341"/>
      <c r="S276" s="341"/>
      <c r="T276" s="341"/>
      <c r="U276" s="341"/>
      <c r="V276" s="341"/>
      <c r="W276" s="341"/>
      <c r="X276" s="341"/>
      <c r="Y276" s="341"/>
      <c r="Z276" s="341"/>
    </row>
    <row r="277" spans="1:26" ht="12.75" customHeight="1">
      <c r="A277" s="341"/>
      <c r="B277" s="345"/>
      <c r="C277" s="343"/>
      <c r="D277" s="343"/>
      <c r="E277" s="343"/>
      <c r="F277" s="343"/>
      <c r="G277" s="343"/>
      <c r="H277" s="343"/>
      <c r="I277" s="343"/>
      <c r="J277" s="343"/>
      <c r="K277" s="343"/>
      <c r="L277" s="343"/>
      <c r="M277" s="343"/>
      <c r="N277" s="343"/>
      <c r="O277" s="341"/>
      <c r="P277" s="341"/>
      <c r="Q277" s="341"/>
      <c r="R277" s="341"/>
      <c r="S277" s="341"/>
      <c r="T277" s="341"/>
      <c r="U277" s="341"/>
      <c r="V277" s="341"/>
      <c r="W277" s="341"/>
      <c r="X277" s="341"/>
      <c r="Y277" s="341"/>
      <c r="Z277" s="341"/>
    </row>
    <row r="278" spans="1:26" ht="12.75" customHeight="1">
      <c r="A278" s="341"/>
      <c r="B278" s="345"/>
      <c r="C278" s="343"/>
      <c r="D278" s="343"/>
      <c r="E278" s="343"/>
      <c r="F278" s="343"/>
      <c r="G278" s="343"/>
      <c r="H278" s="343"/>
      <c r="I278" s="343"/>
      <c r="J278" s="343"/>
      <c r="K278" s="343"/>
      <c r="L278" s="343"/>
      <c r="M278" s="343"/>
      <c r="N278" s="343"/>
      <c r="O278" s="341"/>
      <c r="P278" s="341"/>
      <c r="Q278" s="341"/>
      <c r="R278" s="341"/>
      <c r="S278" s="341"/>
      <c r="T278" s="341"/>
      <c r="U278" s="341"/>
      <c r="V278" s="341"/>
      <c r="W278" s="341"/>
      <c r="X278" s="341"/>
      <c r="Y278" s="341"/>
      <c r="Z278" s="341"/>
    </row>
    <row r="279" spans="1:26" ht="12.75" customHeight="1">
      <c r="A279" s="341"/>
      <c r="B279" s="345"/>
      <c r="C279" s="343"/>
      <c r="D279" s="343"/>
      <c r="E279" s="343"/>
      <c r="F279" s="343"/>
      <c r="G279" s="343"/>
      <c r="H279" s="343"/>
      <c r="I279" s="343"/>
      <c r="J279" s="343"/>
      <c r="K279" s="343"/>
      <c r="L279" s="343"/>
      <c r="M279" s="343"/>
      <c r="N279" s="343"/>
      <c r="O279" s="341"/>
      <c r="P279" s="341"/>
      <c r="Q279" s="341"/>
      <c r="R279" s="341"/>
      <c r="S279" s="341"/>
      <c r="T279" s="341"/>
      <c r="U279" s="341"/>
      <c r="V279" s="341"/>
      <c r="W279" s="341"/>
      <c r="X279" s="341"/>
      <c r="Y279" s="341"/>
      <c r="Z279" s="341"/>
    </row>
    <row r="280" spans="1:26" ht="12.75" customHeight="1">
      <c r="A280" s="341"/>
      <c r="B280" s="345"/>
      <c r="C280" s="343"/>
      <c r="D280" s="343"/>
      <c r="E280" s="343"/>
      <c r="F280" s="343"/>
      <c r="G280" s="343"/>
      <c r="H280" s="343"/>
      <c r="I280" s="343"/>
      <c r="J280" s="343"/>
      <c r="K280" s="343"/>
      <c r="L280" s="343"/>
      <c r="M280" s="343"/>
      <c r="N280" s="343"/>
      <c r="O280" s="341"/>
      <c r="P280" s="341"/>
      <c r="Q280" s="341"/>
      <c r="R280" s="341"/>
      <c r="S280" s="341"/>
      <c r="T280" s="341"/>
      <c r="U280" s="341"/>
      <c r="V280" s="341"/>
      <c r="W280" s="341"/>
      <c r="X280" s="341"/>
      <c r="Y280" s="341"/>
      <c r="Z280" s="341"/>
    </row>
    <row r="281" spans="1:26" ht="12.75" customHeight="1">
      <c r="A281" s="341"/>
      <c r="B281" s="345"/>
      <c r="C281" s="343"/>
      <c r="D281" s="343"/>
      <c r="E281" s="343"/>
      <c r="F281" s="343"/>
      <c r="G281" s="343"/>
      <c r="H281" s="343"/>
      <c r="I281" s="343"/>
      <c r="J281" s="343"/>
      <c r="K281" s="343"/>
      <c r="L281" s="343"/>
      <c r="M281" s="343"/>
      <c r="N281" s="343"/>
      <c r="O281" s="341"/>
      <c r="P281" s="341"/>
      <c r="Q281" s="341"/>
      <c r="R281" s="341"/>
      <c r="S281" s="341"/>
      <c r="T281" s="341"/>
      <c r="U281" s="341"/>
      <c r="V281" s="341"/>
      <c r="W281" s="341"/>
      <c r="X281" s="341"/>
      <c r="Y281" s="341"/>
      <c r="Z281" s="341"/>
    </row>
    <row r="282" spans="1:26" ht="12.75" customHeight="1">
      <c r="A282" s="341"/>
      <c r="B282" s="345"/>
      <c r="C282" s="343"/>
      <c r="D282" s="343"/>
      <c r="E282" s="343"/>
      <c r="F282" s="343"/>
      <c r="G282" s="343"/>
      <c r="H282" s="343"/>
      <c r="I282" s="343"/>
      <c r="J282" s="343"/>
      <c r="K282" s="343"/>
      <c r="L282" s="343"/>
      <c r="M282" s="343"/>
      <c r="N282" s="343"/>
      <c r="O282" s="341"/>
      <c r="P282" s="341"/>
      <c r="Q282" s="341"/>
      <c r="R282" s="341"/>
      <c r="S282" s="341"/>
      <c r="T282" s="341"/>
      <c r="U282" s="341"/>
      <c r="V282" s="341"/>
      <c r="W282" s="341"/>
      <c r="X282" s="341"/>
      <c r="Y282" s="341"/>
      <c r="Z282" s="341"/>
    </row>
    <row r="283" spans="1:26" ht="12.75" customHeight="1">
      <c r="A283" s="341"/>
      <c r="B283" s="345"/>
      <c r="C283" s="343"/>
      <c r="D283" s="343"/>
      <c r="E283" s="343"/>
      <c r="F283" s="343"/>
      <c r="G283" s="343"/>
      <c r="H283" s="343"/>
      <c r="I283" s="343"/>
      <c r="J283" s="343"/>
      <c r="K283" s="343"/>
      <c r="L283" s="343"/>
      <c r="M283" s="343"/>
      <c r="N283" s="343"/>
      <c r="O283" s="341"/>
      <c r="P283" s="341"/>
      <c r="Q283" s="341"/>
      <c r="R283" s="341"/>
      <c r="S283" s="341"/>
      <c r="T283" s="341"/>
      <c r="U283" s="341"/>
      <c r="V283" s="341"/>
      <c r="W283" s="341"/>
      <c r="X283" s="341"/>
      <c r="Y283" s="341"/>
      <c r="Z283" s="341"/>
    </row>
    <row r="284" spans="1:26" ht="12.75" customHeight="1">
      <c r="A284" s="341"/>
      <c r="B284" s="345"/>
      <c r="C284" s="343"/>
      <c r="D284" s="343"/>
      <c r="E284" s="343"/>
      <c r="F284" s="343"/>
      <c r="G284" s="343"/>
      <c r="H284" s="343"/>
      <c r="I284" s="343"/>
      <c r="J284" s="343"/>
      <c r="K284" s="343"/>
      <c r="L284" s="343"/>
      <c r="M284" s="343"/>
      <c r="N284" s="343"/>
      <c r="O284" s="341"/>
      <c r="P284" s="341"/>
      <c r="Q284" s="341"/>
      <c r="R284" s="341"/>
      <c r="S284" s="341"/>
      <c r="T284" s="341"/>
      <c r="U284" s="341"/>
      <c r="V284" s="341"/>
      <c r="W284" s="341"/>
      <c r="X284" s="341"/>
      <c r="Y284" s="341"/>
      <c r="Z284" s="341"/>
    </row>
    <row r="285" spans="1:26" ht="12.75" customHeight="1">
      <c r="A285" s="341"/>
      <c r="B285" s="345"/>
      <c r="C285" s="343"/>
      <c r="D285" s="343"/>
      <c r="E285" s="343"/>
      <c r="F285" s="343"/>
      <c r="G285" s="343"/>
      <c r="H285" s="343"/>
      <c r="I285" s="343"/>
      <c r="J285" s="343"/>
      <c r="K285" s="343"/>
      <c r="L285" s="343"/>
      <c r="M285" s="343"/>
      <c r="N285" s="343"/>
      <c r="O285" s="341"/>
      <c r="P285" s="341"/>
      <c r="Q285" s="341"/>
      <c r="R285" s="341"/>
      <c r="S285" s="341"/>
      <c r="T285" s="341"/>
      <c r="U285" s="341"/>
      <c r="V285" s="341"/>
      <c r="W285" s="341"/>
      <c r="X285" s="341"/>
      <c r="Y285" s="341"/>
      <c r="Z285" s="341"/>
    </row>
    <row r="286" spans="1:26" ht="12.75" customHeight="1">
      <c r="A286" s="341"/>
      <c r="B286" s="345"/>
      <c r="C286" s="343"/>
      <c r="D286" s="343"/>
      <c r="E286" s="343"/>
      <c r="F286" s="343"/>
      <c r="G286" s="343"/>
      <c r="H286" s="343"/>
      <c r="I286" s="343"/>
      <c r="J286" s="343"/>
      <c r="K286" s="343"/>
      <c r="L286" s="343"/>
      <c r="M286" s="343"/>
      <c r="N286" s="343"/>
      <c r="O286" s="341"/>
      <c r="P286" s="341"/>
      <c r="Q286" s="341"/>
      <c r="R286" s="341"/>
      <c r="S286" s="341"/>
      <c r="T286" s="341"/>
      <c r="U286" s="341"/>
      <c r="V286" s="341"/>
      <c r="W286" s="341"/>
      <c r="X286" s="341"/>
      <c r="Y286" s="341"/>
      <c r="Z286" s="341"/>
    </row>
    <row r="287" spans="1:26" ht="12.75" customHeight="1">
      <c r="A287" s="341"/>
      <c r="B287" s="345"/>
      <c r="C287" s="343"/>
      <c r="D287" s="343"/>
      <c r="E287" s="343"/>
      <c r="F287" s="343"/>
      <c r="G287" s="343"/>
      <c r="H287" s="343"/>
      <c r="I287" s="343"/>
      <c r="J287" s="343"/>
      <c r="K287" s="343"/>
      <c r="L287" s="343"/>
      <c r="M287" s="343"/>
      <c r="N287" s="343"/>
      <c r="O287" s="341"/>
      <c r="P287" s="341"/>
      <c r="Q287" s="341"/>
      <c r="R287" s="341"/>
      <c r="S287" s="341"/>
      <c r="T287" s="341"/>
      <c r="U287" s="341"/>
      <c r="V287" s="341"/>
      <c r="W287" s="341"/>
      <c r="X287" s="341"/>
      <c r="Y287" s="341"/>
      <c r="Z287" s="341"/>
    </row>
    <row r="288" spans="1:26" ht="12.75" customHeight="1">
      <c r="A288" s="341"/>
      <c r="B288" s="345"/>
      <c r="C288" s="343"/>
      <c r="D288" s="343"/>
      <c r="E288" s="343"/>
      <c r="F288" s="343"/>
      <c r="G288" s="343"/>
      <c r="H288" s="343"/>
      <c r="I288" s="343"/>
      <c r="J288" s="343"/>
      <c r="K288" s="343"/>
      <c r="L288" s="343"/>
      <c r="M288" s="343"/>
      <c r="N288" s="343"/>
      <c r="O288" s="341"/>
      <c r="P288" s="341"/>
      <c r="Q288" s="341"/>
      <c r="R288" s="341"/>
      <c r="S288" s="341"/>
      <c r="T288" s="341"/>
      <c r="U288" s="341"/>
      <c r="V288" s="341"/>
      <c r="W288" s="341"/>
      <c r="X288" s="341"/>
      <c r="Y288" s="341"/>
      <c r="Z288" s="341"/>
    </row>
    <row r="289" spans="1:26" ht="12.75" customHeight="1">
      <c r="A289" s="341"/>
      <c r="B289" s="345"/>
      <c r="C289" s="343"/>
      <c r="D289" s="343"/>
      <c r="E289" s="343"/>
      <c r="F289" s="343"/>
      <c r="G289" s="343"/>
      <c r="H289" s="343"/>
      <c r="I289" s="343"/>
      <c r="J289" s="343"/>
      <c r="K289" s="343"/>
      <c r="L289" s="343"/>
      <c r="M289" s="343"/>
      <c r="N289" s="343"/>
      <c r="O289" s="341"/>
      <c r="P289" s="341"/>
      <c r="Q289" s="341"/>
      <c r="R289" s="341"/>
      <c r="S289" s="341"/>
      <c r="T289" s="341"/>
      <c r="U289" s="341"/>
      <c r="V289" s="341"/>
      <c r="W289" s="341"/>
      <c r="X289" s="341"/>
      <c r="Y289" s="341"/>
      <c r="Z289" s="341"/>
    </row>
    <row r="290" spans="1:26" ht="12.75" customHeight="1">
      <c r="A290" s="341"/>
      <c r="B290" s="345"/>
      <c r="C290" s="343"/>
      <c r="D290" s="343"/>
      <c r="E290" s="343"/>
      <c r="F290" s="343"/>
      <c r="G290" s="343"/>
      <c r="H290" s="343"/>
      <c r="I290" s="343"/>
      <c r="J290" s="343"/>
      <c r="K290" s="343"/>
      <c r="L290" s="343"/>
      <c r="M290" s="343"/>
      <c r="N290" s="343"/>
      <c r="O290" s="341"/>
      <c r="P290" s="341"/>
      <c r="Q290" s="341"/>
      <c r="R290" s="341"/>
      <c r="S290" s="341"/>
      <c r="T290" s="341"/>
      <c r="U290" s="341"/>
      <c r="V290" s="341"/>
      <c r="W290" s="341"/>
      <c r="X290" s="341"/>
      <c r="Y290" s="341"/>
      <c r="Z290" s="341"/>
    </row>
    <row r="291" spans="1:26" ht="12.75" customHeight="1">
      <c r="A291" s="341"/>
      <c r="B291" s="345"/>
      <c r="C291" s="343"/>
      <c r="D291" s="343"/>
      <c r="E291" s="343"/>
      <c r="F291" s="343"/>
      <c r="G291" s="343"/>
      <c r="H291" s="343"/>
      <c r="I291" s="343"/>
      <c r="J291" s="343"/>
      <c r="K291" s="343"/>
      <c r="L291" s="343"/>
      <c r="M291" s="343"/>
      <c r="N291" s="343"/>
      <c r="O291" s="341"/>
      <c r="P291" s="341"/>
      <c r="Q291" s="341"/>
      <c r="R291" s="341"/>
      <c r="S291" s="341"/>
      <c r="T291" s="341"/>
      <c r="U291" s="341"/>
      <c r="V291" s="341"/>
      <c r="W291" s="341"/>
      <c r="X291" s="341"/>
      <c r="Y291" s="341"/>
      <c r="Z291" s="341"/>
    </row>
    <row r="292" spans="1:26" ht="12.75" customHeight="1">
      <c r="A292" s="341"/>
      <c r="B292" s="345"/>
      <c r="C292" s="343"/>
      <c r="D292" s="343"/>
      <c r="E292" s="343"/>
      <c r="F292" s="343"/>
      <c r="G292" s="343"/>
      <c r="H292" s="343"/>
      <c r="I292" s="343"/>
      <c r="J292" s="343"/>
      <c r="K292" s="343"/>
      <c r="L292" s="343"/>
      <c r="M292" s="343"/>
      <c r="N292" s="343"/>
      <c r="O292" s="341"/>
      <c r="P292" s="341"/>
      <c r="Q292" s="341"/>
      <c r="R292" s="341"/>
      <c r="S292" s="341"/>
      <c r="T292" s="341"/>
      <c r="U292" s="341"/>
      <c r="V292" s="341"/>
      <c r="W292" s="341"/>
      <c r="X292" s="341"/>
      <c r="Y292" s="341"/>
      <c r="Z292" s="341"/>
    </row>
    <row r="293" spans="1:26" ht="15.75" customHeight="1"/>
    <row r="294" spans="1:26" ht="15.75" customHeight="1"/>
    <row r="295" spans="1:26" ht="15.75" customHeight="1"/>
    <row r="296" spans="1:26" ht="15.75" customHeight="1"/>
    <row r="297" spans="1:26" ht="15.75" customHeight="1"/>
    <row r="298" spans="1:26" ht="15.75" customHeight="1"/>
    <row r="299" spans="1:26" ht="15.75" customHeight="1"/>
    <row r="300" spans="1:26" ht="15.75" customHeight="1"/>
    <row r="301" spans="1:26" ht="15.75" customHeight="1"/>
    <row r="302" spans="1:26" ht="15.75" customHeight="1"/>
    <row r="303" spans="1:26" ht="15.75" customHeight="1"/>
    <row r="304" spans="1:26"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L39:M39"/>
    <mergeCell ref="C89:N89"/>
    <mergeCell ref="C90:N92"/>
    <mergeCell ref="B1:N1"/>
    <mergeCell ref="C2:E2"/>
    <mergeCell ref="C3:E3"/>
    <mergeCell ref="C4:E4"/>
    <mergeCell ref="C5:E5"/>
    <mergeCell ref="B7:B8"/>
    <mergeCell ref="C7:D7"/>
    <mergeCell ref="L7:M7"/>
    <mergeCell ref="F7:G7"/>
    <mergeCell ref="I7:J7"/>
    <mergeCell ref="C39:D39"/>
    <mergeCell ref="F39:G39"/>
    <mergeCell ref="I39:J39"/>
  </mergeCells>
  <conditionalFormatting sqref="E9:E14 H9:H14">
    <cfRule type="colorScale" priority="1">
      <colorScale>
        <cfvo type="min"/>
        <cfvo type="max"/>
        <color rgb="FFE67C73"/>
        <color rgb="FFFFFFFF"/>
      </colorScale>
    </cfRule>
  </conditionalFormatting>
  <pageMargins left="0.7" right="0.7" top="0.75" bottom="0.75"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000"/>
  <sheetViews>
    <sheetView workbookViewId="0"/>
  </sheetViews>
  <sheetFormatPr defaultColWidth="14.42578125" defaultRowHeight="15" customHeight="1"/>
  <cols>
    <col min="1" max="1" width="27.140625" customWidth="1"/>
    <col min="2" max="2" width="6.28515625" customWidth="1"/>
    <col min="3" max="3" width="56.28515625" customWidth="1"/>
    <col min="4" max="4" width="34.140625" customWidth="1"/>
    <col min="5" max="5" width="45.140625" customWidth="1"/>
    <col min="6" max="6" width="32.28515625" customWidth="1"/>
    <col min="7" max="7" width="18.140625" customWidth="1"/>
    <col min="8" max="8" width="20.28515625" customWidth="1"/>
    <col min="9" max="9" width="30.5703125" customWidth="1"/>
    <col min="10" max="10" width="8.7109375" customWidth="1"/>
    <col min="11" max="22" width="8.140625" customWidth="1"/>
    <col min="23" max="27" width="10" customWidth="1"/>
  </cols>
  <sheetData>
    <row r="1" spans="1:27" ht="29.25" customHeight="1">
      <c r="A1" s="209"/>
      <c r="B1" s="209"/>
      <c r="C1" s="209"/>
      <c r="D1" s="209"/>
      <c r="E1" s="209"/>
      <c r="F1" s="209"/>
      <c r="G1" s="209"/>
      <c r="H1" s="209"/>
      <c r="I1" s="210"/>
      <c r="J1" s="210"/>
      <c r="K1" s="410"/>
      <c r="L1" s="411"/>
      <c r="M1" s="411"/>
      <c r="N1" s="411"/>
      <c r="O1" s="411"/>
      <c r="P1" s="411"/>
      <c r="Q1" s="411"/>
      <c r="R1" s="411"/>
      <c r="S1" s="411"/>
      <c r="T1" s="411"/>
      <c r="U1" s="411"/>
      <c r="V1" s="411"/>
      <c r="W1" s="411"/>
      <c r="X1" s="411"/>
      <c r="Y1" s="411"/>
      <c r="Z1" s="411"/>
      <c r="AA1" s="411"/>
    </row>
    <row r="2" spans="1:27" ht="44.25" customHeight="1">
      <c r="A2" s="788" t="s">
        <v>264</v>
      </c>
      <c r="B2" s="790" t="s">
        <v>21</v>
      </c>
      <c r="C2" s="791"/>
      <c r="D2" s="792" t="s">
        <v>22</v>
      </c>
      <c r="E2" s="792" t="s">
        <v>23</v>
      </c>
      <c r="F2" s="792" t="s">
        <v>24</v>
      </c>
      <c r="G2" s="793" t="s">
        <v>26</v>
      </c>
      <c r="H2" s="794"/>
      <c r="I2" s="210"/>
      <c r="J2" s="210"/>
      <c r="K2" s="410"/>
      <c r="L2" s="411"/>
      <c r="M2" s="411"/>
      <c r="N2" s="411"/>
      <c r="O2" s="411"/>
      <c r="P2" s="411"/>
      <c r="Q2" s="411"/>
      <c r="R2" s="411"/>
      <c r="S2" s="411"/>
      <c r="T2" s="411"/>
      <c r="U2" s="411"/>
      <c r="V2" s="411"/>
      <c r="W2" s="411"/>
      <c r="X2" s="411"/>
      <c r="Y2" s="411"/>
      <c r="Z2" s="411"/>
      <c r="AA2" s="411"/>
    </row>
    <row r="3" spans="1:27" ht="38.25" customHeight="1">
      <c r="A3" s="789"/>
      <c r="B3" s="701"/>
      <c r="C3" s="684"/>
      <c r="D3" s="672"/>
      <c r="E3" s="672"/>
      <c r="F3" s="672"/>
      <c r="G3" s="170" t="s">
        <v>458</v>
      </c>
      <c r="H3" s="170" t="s">
        <v>459</v>
      </c>
      <c r="I3" s="412"/>
      <c r="J3" s="412"/>
      <c r="K3" s="413" t="s">
        <v>1008</v>
      </c>
      <c r="L3" s="414" t="s">
        <v>1009</v>
      </c>
      <c r="M3" s="414" t="s">
        <v>1010</v>
      </c>
      <c r="N3" s="415" t="s">
        <v>1011</v>
      </c>
      <c r="O3" s="413" t="s">
        <v>1012</v>
      </c>
      <c r="P3" s="414" t="s">
        <v>1013</v>
      </c>
      <c r="Q3" s="414" t="s">
        <v>1014</v>
      </c>
      <c r="R3" s="415" t="s">
        <v>1015</v>
      </c>
      <c r="S3" s="413" t="s">
        <v>1016</v>
      </c>
      <c r="T3" s="414" t="s">
        <v>1017</v>
      </c>
      <c r="U3" s="414" t="s">
        <v>1018</v>
      </c>
      <c r="V3" s="415" t="s">
        <v>1019</v>
      </c>
      <c r="W3" s="416" t="s">
        <v>1020</v>
      </c>
      <c r="X3" s="417" t="s">
        <v>1021</v>
      </c>
      <c r="Y3" s="417" t="s">
        <v>1022</v>
      </c>
      <c r="Z3" s="417" t="s">
        <v>1023</v>
      </c>
      <c r="AA3" s="418" t="s">
        <v>1024</v>
      </c>
    </row>
    <row r="4" spans="1:27" ht="51.75" customHeight="1">
      <c r="A4" s="795" t="s">
        <v>460</v>
      </c>
      <c r="B4" s="798" t="s">
        <v>44</v>
      </c>
      <c r="C4" s="799" t="s">
        <v>1025</v>
      </c>
      <c r="D4" s="786" t="s">
        <v>1026</v>
      </c>
      <c r="E4" s="787" t="s">
        <v>1027</v>
      </c>
      <c r="F4" s="787" t="s">
        <v>1028</v>
      </c>
      <c r="G4" s="419">
        <v>44228</v>
      </c>
      <c r="H4" s="420">
        <v>44377</v>
      </c>
      <c r="I4" s="421" t="s">
        <v>1029</v>
      </c>
      <c r="J4" s="422" t="s">
        <v>964</v>
      </c>
      <c r="K4" s="423"/>
      <c r="L4" s="424"/>
      <c r="M4" s="424"/>
      <c r="N4" s="425"/>
      <c r="O4" s="426"/>
      <c r="P4" s="424">
        <v>6</v>
      </c>
      <c r="Q4" s="424"/>
      <c r="R4" s="425"/>
      <c r="S4" s="426"/>
      <c r="T4" s="424"/>
      <c r="U4" s="424"/>
      <c r="V4" s="425"/>
      <c r="W4" s="427">
        <f t="shared" ref="W4:W35" si="0">SUM(K4:V4)</f>
        <v>6</v>
      </c>
      <c r="X4" s="424">
        <v>0</v>
      </c>
      <c r="Y4" s="424"/>
      <c r="Z4" s="424"/>
      <c r="AA4" s="425"/>
    </row>
    <row r="5" spans="1:27" ht="48" customHeight="1">
      <c r="A5" s="796"/>
      <c r="B5" s="672"/>
      <c r="C5" s="672"/>
      <c r="D5" s="672"/>
      <c r="E5" s="672"/>
      <c r="F5" s="672"/>
      <c r="G5" s="214">
        <v>44470</v>
      </c>
      <c r="H5" s="214">
        <v>44545</v>
      </c>
      <c r="I5" s="428" t="s">
        <v>1030</v>
      </c>
      <c r="J5" s="428" t="s">
        <v>964</v>
      </c>
      <c r="K5" s="429"/>
      <c r="L5" s="430"/>
      <c r="M5" s="430"/>
      <c r="N5" s="431"/>
      <c r="O5" s="432"/>
      <c r="P5" s="430"/>
      <c r="Q5" s="430"/>
      <c r="R5" s="431"/>
      <c r="S5" s="432"/>
      <c r="T5" s="430"/>
      <c r="U5" s="430"/>
      <c r="V5" s="431">
        <v>3</v>
      </c>
      <c r="W5" s="433">
        <f t="shared" si="0"/>
        <v>3</v>
      </c>
      <c r="X5" s="430"/>
      <c r="Y5" s="430"/>
      <c r="Z5" s="430"/>
      <c r="AA5" s="431"/>
    </row>
    <row r="6" spans="1:27" ht="75" customHeight="1">
      <c r="A6" s="796"/>
      <c r="B6" s="227" t="s">
        <v>59</v>
      </c>
      <c r="C6" s="228" t="s">
        <v>1031</v>
      </c>
      <c r="D6" s="131" t="s">
        <v>1032</v>
      </c>
      <c r="E6" s="132" t="s">
        <v>336</v>
      </c>
      <c r="F6" s="132" t="s">
        <v>1033</v>
      </c>
      <c r="G6" s="214">
        <v>44229</v>
      </c>
      <c r="H6" s="214">
        <v>44545</v>
      </c>
      <c r="I6" s="428"/>
      <c r="J6" s="428" t="s">
        <v>964</v>
      </c>
      <c r="K6" s="429"/>
      <c r="L6" s="430"/>
      <c r="M6" s="430"/>
      <c r="N6" s="431"/>
      <c r="O6" s="432"/>
      <c r="P6" s="430"/>
      <c r="Q6" s="430"/>
      <c r="R6" s="431"/>
      <c r="S6" s="432"/>
      <c r="T6" s="430"/>
      <c r="U6" s="430"/>
      <c r="V6" s="431">
        <v>1</v>
      </c>
      <c r="W6" s="433">
        <f t="shared" si="0"/>
        <v>1</v>
      </c>
      <c r="X6" s="430"/>
      <c r="Y6" s="430"/>
      <c r="Z6" s="430"/>
      <c r="AA6" s="431"/>
    </row>
    <row r="7" spans="1:27" ht="66" customHeight="1">
      <c r="A7" s="796"/>
      <c r="B7" s="227" t="s">
        <v>70</v>
      </c>
      <c r="C7" s="228" t="s">
        <v>483</v>
      </c>
      <c r="D7" s="131" t="s">
        <v>484</v>
      </c>
      <c r="E7" s="132" t="s">
        <v>358</v>
      </c>
      <c r="F7" s="132" t="s">
        <v>485</v>
      </c>
      <c r="G7" s="214">
        <v>44287</v>
      </c>
      <c r="H7" s="214">
        <v>44545</v>
      </c>
      <c r="I7" s="428" t="s">
        <v>1034</v>
      </c>
      <c r="J7" s="428" t="s">
        <v>964</v>
      </c>
      <c r="K7" s="429"/>
      <c r="L7" s="430"/>
      <c r="M7" s="430"/>
      <c r="N7" s="431"/>
      <c r="O7" s="432"/>
      <c r="P7" s="430"/>
      <c r="Q7" s="430"/>
      <c r="R7" s="431"/>
      <c r="S7" s="432"/>
      <c r="T7" s="430"/>
      <c r="U7" s="430"/>
      <c r="V7" s="431">
        <v>1</v>
      </c>
      <c r="W7" s="433">
        <f t="shared" si="0"/>
        <v>1</v>
      </c>
      <c r="X7" s="430"/>
      <c r="Y7" s="430"/>
      <c r="Z7" s="430"/>
      <c r="AA7" s="431"/>
    </row>
    <row r="8" spans="1:27" ht="90.75" customHeight="1">
      <c r="A8" s="796"/>
      <c r="B8" s="227" t="s">
        <v>493</v>
      </c>
      <c r="C8" s="228" t="s">
        <v>494</v>
      </c>
      <c r="D8" s="131" t="s">
        <v>495</v>
      </c>
      <c r="E8" s="132" t="s">
        <v>496</v>
      </c>
      <c r="F8" s="132" t="s">
        <v>497</v>
      </c>
      <c r="G8" s="214">
        <v>44197</v>
      </c>
      <c r="H8" s="214">
        <v>44530</v>
      </c>
      <c r="I8" s="428"/>
      <c r="J8" s="428" t="s">
        <v>964</v>
      </c>
      <c r="K8" s="429"/>
      <c r="L8" s="430"/>
      <c r="M8" s="430"/>
      <c r="N8" s="431"/>
      <c r="O8" s="432"/>
      <c r="P8" s="430"/>
      <c r="Q8" s="430"/>
      <c r="R8" s="431"/>
      <c r="S8" s="432"/>
      <c r="T8" s="430"/>
      <c r="U8" s="430">
        <v>3</v>
      </c>
      <c r="V8" s="431"/>
      <c r="W8" s="433">
        <f t="shared" si="0"/>
        <v>3</v>
      </c>
      <c r="X8" s="430"/>
      <c r="Y8" s="430"/>
      <c r="Z8" s="430"/>
      <c r="AA8" s="431"/>
    </row>
    <row r="9" spans="1:27" ht="51.75" customHeight="1">
      <c r="A9" s="796"/>
      <c r="B9" s="227" t="s">
        <v>500</v>
      </c>
      <c r="C9" s="228" t="s">
        <v>501</v>
      </c>
      <c r="D9" s="131" t="s">
        <v>502</v>
      </c>
      <c r="E9" s="132" t="s">
        <v>1035</v>
      </c>
      <c r="F9" s="132" t="s">
        <v>504</v>
      </c>
      <c r="G9" s="214">
        <v>44197</v>
      </c>
      <c r="H9" s="214">
        <v>44561</v>
      </c>
      <c r="I9" s="428"/>
      <c r="J9" s="428" t="s">
        <v>964</v>
      </c>
      <c r="K9" s="429">
        <v>0</v>
      </c>
      <c r="L9" s="430">
        <v>1</v>
      </c>
      <c r="M9" s="430">
        <v>1</v>
      </c>
      <c r="N9" s="431">
        <v>1</v>
      </c>
      <c r="O9" s="432">
        <v>1</v>
      </c>
      <c r="P9" s="430">
        <v>1</v>
      </c>
      <c r="Q9" s="430">
        <v>1</v>
      </c>
      <c r="R9" s="431">
        <v>1</v>
      </c>
      <c r="S9" s="432">
        <v>1</v>
      </c>
      <c r="T9" s="430">
        <v>1</v>
      </c>
      <c r="U9" s="430">
        <v>1</v>
      </c>
      <c r="V9" s="431">
        <v>1</v>
      </c>
      <c r="W9" s="433">
        <f t="shared" si="0"/>
        <v>11</v>
      </c>
      <c r="X9" s="430">
        <v>3</v>
      </c>
      <c r="Y9" s="430"/>
      <c r="Z9" s="430"/>
      <c r="AA9" s="431"/>
    </row>
    <row r="10" spans="1:27" ht="51.75" customHeight="1">
      <c r="A10" s="796"/>
      <c r="B10" s="227" t="s">
        <v>511</v>
      </c>
      <c r="C10" s="236" t="s">
        <v>512</v>
      </c>
      <c r="D10" s="434" t="s">
        <v>513</v>
      </c>
      <c r="E10" s="238" t="s">
        <v>514</v>
      </c>
      <c r="F10" s="238" t="s">
        <v>515</v>
      </c>
      <c r="G10" s="214">
        <v>44197</v>
      </c>
      <c r="H10" s="214">
        <v>44561</v>
      </c>
      <c r="I10" s="428" t="s">
        <v>1036</v>
      </c>
      <c r="J10" s="428" t="s">
        <v>964</v>
      </c>
      <c r="K10" s="429"/>
      <c r="L10" s="430"/>
      <c r="M10" s="430"/>
      <c r="N10" s="431"/>
      <c r="O10" s="432"/>
      <c r="P10" s="430"/>
      <c r="Q10" s="430"/>
      <c r="R10" s="431"/>
      <c r="S10" s="432"/>
      <c r="T10" s="430"/>
      <c r="U10" s="430"/>
      <c r="V10" s="431">
        <v>22</v>
      </c>
      <c r="W10" s="433">
        <f t="shared" si="0"/>
        <v>22</v>
      </c>
      <c r="X10" s="430">
        <v>2</v>
      </c>
      <c r="Y10" s="430"/>
      <c r="Z10" s="430"/>
      <c r="AA10" s="431"/>
    </row>
    <row r="11" spans="1:27" ht="51.75" customHeight="1">
      <c r="A11" s="796"/>
      <c r="B11" s="227" t="s">
        <v>523</v>
      </c>
      <c r="C11" s="236" t="s">
        <v>524</v>
      </c>
      <c r="D11" s="434" t="s">
        <v>525</v>
      </c>
      <c r="E11" s="238" t="s">
        <v>380</v>
      </c>
      <c r="F11" s="238" t="s">
        <v>526</v>
      </c>
      <c r="G11" s="214">
        <v>44228</v>
      </c>
      <c r="H11" s="214">
        <v>44530</v>
      </c>
      <c r="I11" s="428" t="s">
        <v>1036</v>
      </c>
      <c r="J11" s="428" t="s">
        <v>964</v>
      </c>
      <c r="K11" s="429"/>
      <c r="L11" s="430"/>
      <c r="M11" s="430"/>
      <c r="N11" s="431"/>
      <c r="O11" s="432"/>
      <c r="P11" s="430"/>
      <c r="Q11" s="430"/>
      <c r="R11" s="431"/>
      <c r="S11" s="432"/>
      <c r="T11" s="430"/>
      <c r="U11" s="430">
        <v>1</v>
      </c>
      <c r="V11" s="431"/>
      <c r="W11" s="433">
        <f t="shared" si="0"/>
        <v>1</v>
      </c>
      <c r="X11" s="430"/>
      <c r="Y11" s="430"/>
      <c r="Z11" s="430"/>
      <c r="AA11" s="431"/>
    </row>
    <row r="12" spans="1:27" ht="51.75" customHeight="1">
      <c r="A12" s="796"/>
      <c r="B12" s="227" t="s">
        <v>534</v>
      </c>
      <c r="C12" s="236" t="s">
        <v>535</v>
      </c>
      <c r="D12" s="434" t="s">
        <v>536</v>
      </c>
      <c r="E12" s="238" t="s">
        <v>380</v>
      </c>
      <c r="F12" s="238" t="s">
        <v>537</v>
      </c>
      <c r="G12" s="214">
        <v>44228</v>
      </c>
      <c r="H12" s="214">
        <v>44530</v>
      </c>
      <c r="I12" s="428" t="s">
        <v>1036</v>
      </c>
      <c r="J12" s="428" t="s">
        <v>964</v>
      </c>
      <c r="K12" s="429"/>
      <c r="L12" s="430"/>
      <c r="M12" s="430"/>
      <c r="N12" s="431"/>
      <c r="O12" s="432"/>
      <c r="P12" s="430"/>
      <c r="Q12" s="430"/>
      <c r="R12" s="431"/>
      <c r="S12" s="432"/>
      <c r="T12" s="430"/>
      <c r="U12" s="430">
        <v>1</v>
      </c>
      <c r="V12" s="431"/>
      <c r="W12" s="433">
        <f t="shared" si="0"/>
        <v>1</v>
      </c>
      <c r="X12" s="430"/>
      <c r="Y12" s="430"/>
      <c r="Z12" s="430"/>
      <c r="AA12" s="431"/>
    </row>
    <row r="13" spans="1:27" ht="51.75" customHeight="1">
      <c r="A13" s="796"/>
      <c r="B13" s="227" t="s">
        <v>544</v>
      </c>
      <c r="C13" s="236" t="s">
        <v>545</v>
      </c>
      <c r="D13" s="434" t="s">
        <v>546</v>
      </c>
      <c r="E13" s="238" t="s">
        <v>380</v>
      </c>
      <c r="F13" s="238" t="s">
        <v>547</v>
      </c>
      <c r="G13" s="214">
        <v>44228</v>
      </c>
      <c r="H13" s="214">
        <v>44545</v>
      </c>
      <c r="I13" s="428" t="s">
        <v>1036</v>
      </c>
      <c r="J13" s="428" t="s">
        <v>964</v>
      </c>
      <c r="K13" s="429"/>
      <c r="L13" s="430"/>
      <c r="M13" s="430"/>
      <c r="N13" s="431"/>
      <c r="O13" s="432"/>
      <c r="P13" s="430"/>
      <c r="Q13" s="430"/>
      <c r="R13" s="431"/>
      <c r="S13" s="432"/>
      <c r="T13" s="430"/>
      <c r="U13" s="430">
        <v>1</v>
      </c>
      <c r="V13" s="431"/>
      <c r="W13" s="433">
        <f t="shared" si="0"/>
        <v>1</v>
      </c>
      <c r="X13" s="430"/>
      <c r="Y13" s="430"/>
      <c r="Z13" s="430"/>
      <c r="AA13" s="431"/>
    </row>
    <row r="14" spans="1:27" ht="51.75" customHeight="1">
      <c r="A14" s="797"/>
      <c r="B14" s="435" t="s">
        <v>554</v>
      </c>
      <c r="C14" s="436" t="s">
        <v>1037</v>
      </c>
      <c r="D14" s="437" t="s">
        <v>556</v>
      </c>
      <c r="E14" s="438" t="s">
        <v>380</v>
      </c>
      <c r="F14" s="438" t="s">
        <v>557</v>
      </c>
      <c r="G14" s="439">
        <v>44515</v>
      </c>
      <c r="H14" s="439">
        <v>44560</v>
      </c>
      <c r="I14" s="440"/>
      <c r="J14" s="440" t="s">
        <v>964</v>
      </c>
      <c r="K14" s="441"/>
      <c r="L14" s="442"/>
      <c r="M14" s="442"/>
      <c r="N14" s="443"/>
      <c r="O14" s="444"/>
      <c r="P14" s="442"/>
      <c r="Q14" s="442"/>
      <c r="R14" s="443"/>
      <c r="S14" s="444"/>
      <c r="T14" s="442"/>
      <c r="U14" s="442"/>
      <c r="V14" s="443">
        <v>1</v>
      </c>
      <c r="W14" s="445">
        <f t="shared" si="0"/>
        <v>1</v>
      </c>
      <c r="X14" s="442"/>
      <c r="Y14" s="442"/>
      <c r="Z14" s="442"/>
      <c r="AA14" s="443"/>
    </row>
    <row r="15" spans="1:27" ht="63.75" customHeight="1">
      <c r="A15" s="446" t="s">
        <v>571</v>
      </c>
      <c r="B15" s="447" t="s">
        <v>78</v>
      </c>
      <c r="C15" s="448" t="s">
        <v>572</v>
      </c>
      <c r="D15" s="449" t="s">
        <v>573</v>
      </c>
      <c r="E15" s="450" t="s">
        <v>574</v>
      </c>
      <c r="F15" s="450" t="s">
        <v>575</v>
      </c>
      <c r="G15" s="451">
        <v>44228</v>
      </c>
      <c r="H15" s="451">
        <v>44439</v>
      </c>
      <c r="I15" s="452"/>
      <c r="J15" s="452" t="s">
        <v>964</v>
      </c>
      <c r="K15" s="453"/>
      <c r="L15" s="454"/>
      <c r="M15" s="454"/>
      <c r="N15" s="455"/>
      <c r="O15" s="456"/>
      <c r="P15" s="454"/>
      <c r="Q15" s="454"/>
      <c r="R15" s="455">
        <v>1</v>
      </c>
      <c r="S15" s="456"/>
      <c r="T15" s="454"/>
      <c r="U15" s="454"/>
      <c r="V15" s="455"/>
      <c r="W15" s="457">
        <f t="shared" si="0"/>
        <v>1</v>
      </c>
      <c r="X15" s="454"/>
      <c r="Y15" s="454"/>
      <c r="Z15" s="454"/>
      <c r="AA15" s="455"/>
    </row>
    <row r="16" spans="1:27" ht="38.25" customHeight="1">
      <c r="A16" s="800" t="s">
        <v>593</v>
      </c>
      <c r="B16" s="458" t="s">
        <v>90</v>
      </c>
      <c r="C16" s="459" t="s">
        <v>1038</v>
      </c>
      <c r="D16" s="460" t="s">
        <v>1039</v>
      </c>
      <c r="E16" s="461" t="s">
        <v>596</v>
      </c>
      <c r="F16" s="462" t="s">
        <v>1040</v>
      </c>
      <c r="G16" s="419">
        <v>44211</v>
      </c>
      <c r="H16" s="420">
        <v>44377</v>
      </c>
      <c r="I16" s="422"/>
      <c r="J16" s="422" t="s">
        <v>964</v>
      </c>
      <c r="K16" s="423"/>
      <c r="L16" s="424"/>
      <c r="M16" s="424"/>
      <c r="N16" s="425"/>
      <c r="O16" s="426"/>
      <c r="P16" s="424">
        <v>1</v>
      </c>
      <c r="Q16" s="424"/>
      <c r="R16" s="425"/>
      <c r="S16" s="426"/>
      <c r="T16" s="424"/>
      <c r="U16" s="424"/>
      <c r="V16" s="425"/>
      <c r="W16" s="427">
        <f t="shared" si="0"/>
        <v>1</v>
      </c>
      <c r="X16" s="424"/>
      <c r="Y16" s="424"/>
      <c r="Z16" s="424"/>
      <c r="AA16" s="425"/>
    </row>
    <row r="17" spans="1:27" ht="42" customHeight="1">
      <c r="A17" s="796"/>
      <c r="B17" s="246" t="s">
        <v>104</v>
      </c>
      <c r="C17" s="237" t="s">
        <v>1041</v>
      </c>
      <c r="D17" s="434" t="s">
        <v>1042</v>
      </c>
      <c r="E17" s="269" t="s">
        <v>1043</v>
      </c>
      <c r="F17" s="238" t="s">
        <v>1044</v>
      </c>
      <c r="G17" s="214">
        <v>44211</v>
      </c>
      <c r="H17" s="221">
        <v>44377</v>
      </c>
      <c r="I17" s="428"/>
      <c r="J17" s="428" t="s">
        <v>964</v>
      </c>
      <c r="K17" s="429"/>
      <c r="L17" s="430"/>
      <c r="M17" s="430"/>
      <c r="N17" s="431"/>
      <c r="O17" s="432"/>
      <c r="P17" s="430">
        <v>1</v>
      </c>
      <c r="Q17" s="430"/>
      <c r="R17" s="431"/>
      <c r="S17" s="432"/>
      <c r="T17" s="430"/>
      <c r="U17" s="430"/>
      <c r="V17" s="431"/>
      <c r="W17" s="433">
        <f t="shared" si="0"/>
        <v>1</v>
      </c>
      <c r="X17" s="430"/>
      <c r="Y17" s="430"/>
      <c r="Z17" s="430"/>
      <c r="AA17" s="431"/>
    </row>
    <row r="18" spans="1:27" ht="43.5" customHeight="1">
      <c r="A18" s="796"/>
      <c r="B18" s="246" t="s">
        <v>113</v>
      </c>
      <c r="C18" s="237" t="s">
        <v>610</v>
      </c>
      <c r="D18" s="434" t="s">
        <v>611</v>
      </c>
      <c r="E18" s="238" t="s">
        <v>1045</v>
      </c>
      <c r="F18" s="238" t="s">
        <v>613</v>
      </c>
      <c r="G18" s="214">
        <v>44211</v>
      </c>
      <c r="H18" s="214">
        <v>44561</v>
      </c>
      <c r="I18" s="428"/>
      <c r="J18" s="428" t="s">
        <v>964</v>
      </c>
      <c r="K18" s="429"/>
      <c r="L18" s="430"/>
      <c r="M18" s="430"/>
      <c r="N18" s="431"/>
      <c r="O18" s="432"/>
      <c r="P18" s="430"/>
      <c r="Q18" s="430"/>
      <c r="R18" s="431"/>
      <c r="S18" s="432"/>
      <c r="T18" s="430"/>
      <c r="U18" s="430"/>
      <c r="V18" s="431">
        <v>1</v>
      </c>
      <c r="W18" s="433">
        <f t="shared" si="0"/>
        <v>1</v>
      </c>
      <c r="X18" s="430"/>
      <c r="Y18" s="430"/>
      <c r="Z18" s="430"/>
      <c r="AA18" s="431"/>
    </row>
    <row r="19" spans="1:27" ht="33" customHeight="1">
      <c r="A19" s="796"/>
      <c r="B19" s="246" t="s">
        <v>618</v>
      </c>
      <c r="C19" s="237" t="s">
        <v>619</v>
      </c>
      <c r="D19" s="434" t="s">
        <v>620</v>
      </c>
      <c r="E19" s="238" t="s">
        <v>621</v>
      </c>
      <c r="F19" s="238" t="s">
        <v>622</v>
      </c>
      <c r="G19" s="214">
        <v>44211</v>
      </c>
      <c r="H19" s="214">
        <v>44561</v>
      </c>
      <c r="I19" s="412"/>
      <c r="J19" s="412" t="s">
        <v>964</v>
      </c>
      <c r="K19" s="463"/>
      <c r="L19" s="464"/>
      <c r="M19" s="464"/>
      <c r="N19" s="465"/>
      <c r="O19" s="466"/>
      <c r="P19" s="464"/>
      <c r="Q19" s="464"/>
      <c r="R19" s="465"/>
      <c r="S19" s="466"/>
      <c r="T19" s="464"/>
      <c r="U19" s="464"/>
      <c r="V19" s="465">
        <v>1</v>
      </c>
      <c r="W19" s="433">
        <f t="shared" si="0"/>
        <v>1</v>
      </c>
      <c r="X19" s="464"/>
      <c r="Y19" s="464"/>
      <c r="Z19" s="464"/>
      <c r="AA19" s="465"/>
    </row>
    <row r="20" spans="1:27" ht="33" customHeight="1">
      <c r="A20" s="796"/>
      <c r="B20" s="246" t="s">
        <v>624</v>
      </c>
      <c r="C20" s="237" t="s">
        <v>625</v>
      </c>
      <c r="D20" s="434" t="s">
        <v>626</v>
      </c>
      <c r="E20" s="238" t="s">
        <v>627</v>
      </c>
      <c r="F20" s="238" t="s">
        <v>626</v>
      </c>
      <c r="G20" s="214">
        <v>44211</v>
      </c>
      <c r="H20" s="467">
        <v>44408</v>
      </c>
      <c r="I20" s="428"/>
      <c r="J20" s="428"/>
      <c r="K20" s="432"/>
      <c r="L20" s="430"/>
      <c r="M20" s="430"/>
      <c r="N20" s="431"/>
      <c r="O20" s="432"/>
      <c r="P20" s="430"/>
      <c r="Q20" s="430">
        <v>1</v>
      </c>
      <c r="R20" s="431"/>
      <c r="S20" s="432"/>
      <c r="T20" s="430"/>
      <c r="U20" s="430"/>
      <c r="V20" s="431"/>
      <c r="W20" s="433">
        <f t="shared" si="0"/>
        <v>1</v>
      </c>
      <c r="X20" s="430"/>
      <c r="Y20" s="430"/>
      <c r="Z20" s="430"/>
      <c r="AA20" s="431"/>
    </row>
    <row r="21" spans="1:27" ht="34.5" customHeight="1">
      <c r="A21" s="796"/>
      <c r="B21" s="246" t="s">
        <v>631</v>
      </c>
      <c r="C21" s="237" t="s">
        <v>632</v>
      </c>
      <c r="D21" s="434" t="s">
        <v>633</v>
      </c>
      <c r="E21" s="238" t="s">
        <v>627</v>
      </c>
      <c r="F21" s="238" t="s">
        <v>634</v>
      </c>
      <c r="G21" s="214">
        <v>44211</v>
      </c>
      <c r="H21" s="467">
        <v>44439</v>
      </c>
      <c r="I21" s="428"/>
      <c r="J21" s="428"/>
      <c r="K21" s="432"/>
      <c r="L21" s="430"/>
      <c r="M21" s="430"/>
      <c r="N21" s="431"/>
      <c r="O21" s="432"/>
      <c r="P21" s="430"/>
      <c r="Q21" s="430"/>
      <c r="R21" s="431">
        <v>1</v>
      </c>
      <c r="S21" s="432"/>
      <c r="T21" s="430"/>
      <c r="U21" s="430"/>
      <c r="V21" s="431"/>
      <c r="W21" s="433">
        <f t="shared" si="0"/>
        <v>1</v>
      </c>
      <c r="X21" s="430"/>
      <c r="Y21" s="430"/>
      <c r="Z21" s="430"/>
      <c r="AA21" s="431"/>
    </row>
    <row r="22" spans="1:27" ht="34.5" customHeight="1">
      <c r="A22" s="796"/>
      <c r="B22" s="246" t="s">
        <v>637</v>
      </c>
      <c r="C22" s="237" t="s">
        <v>638</v>
      </c>
      <c r="D22" s="434" t="s">
        <v>639</v>
      </c>
      <c r="E22" s="238" t="s">
        <v>627</v>
      </c>
      <c r="F22" s="238" t="s">
        <v>640</v>
      </c>
      <c r="G22" s="214">
        <v>44211</v>
      </c>
      <c r="H22" s="467">
        <v>44439</v>
      </c>
      <c r="I22" s="468"/>
      <c r="J22" s="468"/>
      <c r="K22" s="432"/>
      <c r="L22" s="430"/>
      <c r="M22" s="430"/>
      <c r="N22" s="431"/>
      <c r="O22" s="432"/>
      <c r="P22" s="430"/>
      <c r="Q22" s="430"/>
      <c r="R22" s="431">
        <v>1</v>
      </c>
      <c r="S22" s="432"/>
      <c r="T22" s="430"/>
      <c r="U22" s="430"/>
      <c r="V22" s="431"/>
      <c r="W22" s="433">
        <f t="shared" si="0"/>
        <v>1</v>
      </c>
      <c r="X22" s="430"/>
      <c r="Y22" s="430"/>
      <c r="Z22" s="430"/>
      <c r="AA22" s="431"/>
    </row>
    <row r="23" spans="1:27" ht="34.5" customHeight="1">
      <c r="A23" s="796"/>
      <c r="B23" s="246" t="s">
        <v>644</v>
      </c>
      <c r="C23" s="237" t="s">
        <v>645</v>
      </c>
      <c r="D23" s="434" t="s">
        <v>646</v>
      </c>
      <c r="E23" s="238" t="s">
        <v>627</v>
      </c>
      <c r="F23" s="238" t="s">
        <v>647</v>
      </c>
      <c r="G23" s="214">
        <v>44211</v>
      </c>
      <c r="H23" s="469">
        <v>45291</v>
      </c>
      <c r="I23" s="470" t="s">
        <v>1046</v>
      </c>
      <c r="J23" s="428"/>
      <c r="K23" s="429"/>
      <c r="L23" s="430"/>
      <c r="M23" s="430"/>
      <c r="N23" s="431"/>
      <c r="O23" s="432"/>
      <c r="P23" s="430"/>
      <c r="Q23" s="430"/>
      <c r="R23" s="431"/>
      <c r="S23" s="432"/>
      <c r="T23" s="430"/>
      <c r="U23" s="430"/>
      <c r="V23" s="431"/>
      <c r="W23" s="433">
        <f t="shared" si="0"/>
        <v>0</v>
      </c>
      <c r="X23" s="430"/>
      <c r="Y23" s="430"/>
      <c r="Z23" s="430"/>
      <c r="AA23" s="431"/>
    </row>
    <row r="24" spans="1:27" ht="39.75" customHeight="1">
      <c r="A24" s="796"/>
      <c r="B24" s="246" t="s">
        <v>651</v>
      </c>
      <c r="C24" s="237" t="s">
        <v>652</v>
      </c>
      <c r="D24" s="434" t="s">
        <v>653</v>
      </c>
      <c r="E24" s="238" t="s">
        <v>627</v>
      </c>
      <c r="F24" s="238" t="s">
        <v>654</v>
      </c>
      <c r="G24" s="214">
        <v>44211</v>
      </c>
      <c r="H24" s="469">
        <v>45291</v>
      </c>
      <c r="I24" s="470" t="s">
        <v>1046</v>
      </c>
      <c r="J24" s="428"/>
      <c r="K24" s="429"/>
      <c r="L24" s="430"/>
      <c r="M24" s="430"/>
      <c r="N24" s="431"/>
      <c r="O24" s="432"/>
      <c r="P24" s="430"/>
      <c r="Q24" s="430"/>
      <c r="R24" s="431"/>
      <c r="S24" s="432"/>
      <c r="T24" s="430"/>
      <c r="U24" s="430"/>
      <c r="V24" s="431"/>
      <c r="W24" s="433">
        <f t="shared" si="0"/>
        <v>0</v>
      </c>
      <c r="X24" s="430"/>
      <c r="Y24" s="430"/>
      <c r="Z24" s="430"/>
      <c r="AA24" s="431"/>
    </row>
    <row r="25" spans="1:27" ht="41.25" customHeight="1">
      <c r="A25" s="796"/>
      <c r="B25" s="246" t="s">
        <v>656</v>
      </c>
      <c r="C25" s="237" t="s">
        <v>657</v>
      </c>
      <c r="D25" s="434" t="s">
        <v>658</v>
      </c>
      <c r="E25" s="238" t="s">
        <v>1047</v>
      </c>
      <c r="F25" s="238" t="s">
        <v>659</v>
      </c>
      <c r="G25" s="214">
        <v>44211</v>
      </c>
      <c r="H25" s="467">
        <v>44253</v>
      </c>
      <c r="I25" s="428"/>
      <c r="J25" s="428"/>
      <c r="K25" s="429"/>
      <c r="L25" s="430">
        <v>1</v>
      </c>
      <c r="M25" s="430"/>
      <c r="N25" s="431"/>
      <c r="O25" s="432"/>
      <c r="P25" s="430"/>
      <c r="Q25" s="430"/>
      <c r="R25" s="431"/>
      <c r="S25" s="432"/>
      <c r="T25" s="430"/>
      <c r="U25" s="430"/>
      <c r="V25" s="431"/>
      <c r="W25" s="433">
        <f t="shared" si="0"/>
        <v>1</v>
      </c>
      <c r="X25" s="430"/>
      <c r="Y25" s="430"/>
      <c r="Z25" s="430"/>
      <c r="AA25" s="431"/>
    </row>
    <row r="26" spans="1:27" ht="36" customHeight="1">
      <c r="A26" s="796"/>
      <c r="B26" s="246" t="s">
        <v>664</v>
      </c>
      <c r="C26" s="237" t="s">
        <v>665</v>
      </c>
      <c r="D26" s="434" t="s">
        <v>666</v>
      </c>
      <c r="E26" s="238" t="s">
        <v>667</v>
      </c>
      <c r="F26" s="238" t="s">
        <v>668</v>
      </c>
      <c r="G26" s="214">
        <v>44211</v>
      </c>
      <c r="H26" s="467">
        <v>44439</v>
      </c>
      <c r="I26" s="428"/>
      <c r="J26" s="428"/>
      <c r="K26" s="429"/>
      <c r="L26" s="430"/>
      <c r="M26" s="430"/>
      <c r="N26" s="431"/>
      <c r="O26" s="432"/>
      <c r="P26" s="430"/>
      <c r="Q26" s="430"/>
      <c r="R26" s="431">
        <v>1</v>
      </c>
      <c r="S26" s="432"/>
      <c r="T26" s="430"/>
      <c r="U26" s="430"/>
      <c r="V26" s="431"/>
      <c r="W26" s="433">
        <f t="shared" si="0"/>
        <v>1</v>
      </c>
      <c r="X26" s="430"/>
      <c r="Y26" s="430"/>
      <c r="Z26" s="430"/>
      <c r="AA26" s="431"/>
    </row>
    <row r="27" spans="1:27" ht="42.75" customHeight="1">
      <c r="A27" s="797"/>
      <c r="B27" s="435" t="s">
        <v>670</v>
      </c>
      <c r="C27" s="436" t="s">
        <v>671</v>
      </c>
      <c r="D27" s="437" t="s">
        <v>672</v>
      </c>
      <c r="E27" s="438" t="s">
        <v>673</v>
      </c>
      <c r="F27" s="438" t="s">
        <v>674</v>
      </c>
      <c r="G27" s="439">
        <v>44211</v>
      </c>
      <c r="H27" s="471">
        <v>44438</v>
      </c>
      <c r="I27" s="440"/>
      <c r="J27" s="440"/>
      <c r="K27" s="441"/>
      <c r="L27" s="442"/>
      <c r="M27" s="442"/>
      <c r="N27" s="443"/>
      <c r="O27" s="444"/>
      <c r="P27" s="442"/>
      <c r="Q27" s="442"/>
      <c r="R27" s="443">
        <v>1</v>
      </c>
      <c r="S27" s="444"/>
      <c r="T27" s="442"/>
      <c r="U27" s="442"/>
      <c r="V27" s="443"/>
      <c r="W27" s="445">
        <f t="shared" si="0"/>
        <v>1</v>
      </c>
      <c r="X27" s="442"/>
      <c r="Y27" s="442"/>
      <c r="Z27" s="442"/>
      <c r="AA27" s="443"/>
    </row>
    <row r="28" spans="1:27" ht="15.75" customHeight="1">
      <c r="A28" s="795" t="s">
        <v>679</v>
      </c>
      <c r="B28" s="472" t="s">
        <v>126</v>
      </c>
      <c r="C28" s="473" t="s">
        <v>680</v>
      </c>
      <c r="D28" s="460" t="s">
        <v>681</v>
      </c>
      <c r="E28" s="462" t="s">
        <v>358</v>
      </c>
      <c r="F28" s="462" t="s">
        <v>682</v>
      </c>
      <c r="G28" s="419">
        <v>44256</v>
      </c>
      <c r="H28" s="474">
        <v>44545</v>
      </c>
      <c r="I28" s="422"/>
      <c r="J28" s="422"/>
      <c r="K28" s="423"/>
      <c r="L28" s="424"/>
      <c r="M28" s="424"/>
      <c r="N28" s="425"/>
      <c r="O28" s="426"/>
      <c r="P28" s="424"/>
      <c r="Q28" s="424"/>
      <c r="R28" s="425"/>
      <c r="S28" s="426"/>
      <c r="T28" s="424"/>
      <c r="U28" s="424"/>
      <c r="V28" s="425">
        <v>1</v>
      </c>
      <c r="W28" s="427">
        <f t="shared" si="0"/>
        <v>1</v>
      </c>
      <c r="X28" s="424"/>
      <c r="Y28" s="424"/>
      <c r="Z28" s="424"/>
      <c r="AA28" s="425"/>
    </row>
    <row r="29" spans="1:27" ht="15.75" customHeight="1">
      <c r="A29" s="796"/>
      <c r="B29" s="227" t="s">
        <v>138</v>
      </c>
      <c r="C29" s="236" t="s">
        <v>690</v>
      </c>
      <c r="D29" s="434" t="s">
        <v>691</v>
      </c>
      <c r="E29" s="238" t="s">
        <v>358</v>
      </c>
      <c r="F29" s="238" t="s">
        <v>692</v>
      </c>
      <c r="G29" s="214">
        <v>44256</v>
      </c>
      <c r="H29" s="467">
        <v>44535</v>
      </c>
      <c r="I29" s="428"/>
      <c r="J29" s="428"/>
      <c r="K29" s="429"/>
      <c r="L29" s="430"/>
      <c r="M29" s="430"/>
      <c r="N29" s="431"/>
      <c r="O29" s="432"/>
      <c r="P29" s="430"/>
      <c r="Q29" s="430"/>
      <c r="R29" s="431"/>
      <c r="S29" s="432"/>
      <c r="T29" s="430"/>
      <c r="U29" s="430"/>
      <c r="V29" s="431">
        <v>1</v>
      </c>
      <c r="W29" s="433">
        <f t="shared" si="0"/>
        <v>1</v>
      </c>
      <c r="X29" s="430"/>
      <c r="Y29" s="430"/>
      <c r="Z29" s="430"/>
      <c r="AA29" s="431"/>
    </row>
    <row r="30" spans="1:27" ht="39" customHeight="1">
      <c r="A30" s="796"/>
      <c r="B30" s="745" t="s">
        <v>153</v>
      </c>
      <c r="C30" s="746" t="s">
        <v>699</v>
      </c>
      <c r="D30" s="718" t="s">
        <v>700</v>
      </c>
      <c r="E30" s="730" t="s">
        <v>701</v>
      </c>
      <c r="F30" s="730" t="s">
        <v>702</v>
      </c>
      <c r="G30" s="214">
        <v>44242</v>
      </c>
      <c r="H30" s="467">
        <v>44285</v>
      </c>
      <c r="I30" s="428"/>
      <c r="J30" s="428"/>
      <c r="K30" s="429"/>
      <c r="L30" s="430"/>
      <c r="M30" s="430">
        <v>1</v>
      </c>
      <c r="N30" s="431"/>
      <c r="O30" s="432"/>
      <c r="P30" s="430"/>
      <c r="Q30" s="430"/>
      <c r="R30" s="431"/>
      <c r="S30" s="432"/>
      <c r="T30" s="430"/>
      <c r="U30" s="430"/>
      <c r="V30" s="431"/>
      <c r="W30" s="433">
        <f t="shared" si="0"/>
        <v>1</v>
      </c>
      <c r="X30" s="430"/>
      <c r="Y30" s="430"/>
      <c r="Z30" s="430"/>
      <c r="AA30" s="431"/>
    </row>
    <row r="31" spans="1:27" ht="39" customHeight="1">
      <c r="A31" s="796"/>
      <c r="B31" s="672"/>
      <c r="C31" s="672"/>
      <c r="D31" s="672"/>
      <c r="E31" s="672"/>
      <c r="F31" s="672"/>
      <c r="G31" s="214">
        <v>44501</v>
      </c>
      <c r="H31" s="467">
        <v>44530</v>
      </c>
      <c r="I31" s="428"/>
      <c r="J31" s="428"/>
      <c r="K31" s="429"/>
      <c r="L31" s="430"/>
      <c r="M31" s="430"/>
      <c r="N31" s="431"/>
      <c r="O31" s="432"/>
      <c r="P31" s="430"/>
      <c r="Q31" s="430"/>
      <c r="R31" s="431"/>
      <c r="S31" s="432"/>
      <c r="T31" s="430"/>
      <c r="U31" s="430">
        <v>1</v>
      </c>
      <c r="V31" s="431"/>
      <c r="W31" s="433">
        <f t="shared" si="0"/>
        <v>1</v>
      </c>
      <c r="X31" s="430"/>
      <c r="Y31" s="430"/>
      <c r="Z31" s="430"/>
      <c r="AA31" s="431"/>
    </row>
    <row r="32" spans="1:27" ht="51" customHeight="1">
      <c r="A32" s="797"/>
      <c r="B32" s="475" t="s">
        <v>709</v>
      </c>
      <c r="C32" s="476" t="s">
        <v>710</v>
      </c>
      <c r="D32" s="437" t="s">
        <v>711</v>
      </c>
      <c r="E32" s="438" t="s">
        <v>701</v>
      </c>
      <c r="F32" s="438" t="s">
        <v>1048</v>
      </c>
      <c r="G32" s="439">
        <v>44287</v>
      </c>
      <c r="H32" s="471">
        <v>44500</v>
      </c>
      <c r="I32" s="440"/>
      <c r="J32" s="440"/>
      <c r="K32" s="441"/>
      <c r="L32" s="442"/>
      <c r="M32" s="442"/>
      <c r="N32" s="443"/>
      <c r="O32" s="444"/>
      <c r="P32" s="442"/>
      <c r="Q32" s="442"/>
      <c r="R32" s="443"/>
      <c r="S32" s="444"/>
      <c r="T32" s="442">
        <v>1</v>
      </c>
      <c r="U32" s="442"/>
      <c r="V32" s="443"/>
      <c r="W32" s="445">
        <f t="shared" si="0"/>
        <v>1</v>
      </c>
      <c r="X32" s="442"/>
      <c r="Y32" s="442"/>
      <c r="Z32" s="442"/>
      <c r="AA32" s="443"/>
    </row>
    <row r="33" spans="1:27" ht="15.75" customHeight="1">
      <c r="A33" s="795" t="s">
        <v>716</v>
      </c>
      <c r="B33" s="472" t="s">
        <v>166</v>
      </c>
      <c r="C33" s="472" t="s">
        <v>717</v>
      </c>
      <c r="D33" s="460" t="s">
        <v>718</v>
      </c>
      <c r="E33" s="462" t="s">
        <v>719</v>
      </c>
      <c r="F33" s="462" t="s">
        <v>720</v>
      </c>
      <c r="G33" s="419">
        <v>44197</v>
      </c>
      <c r="H33" s="474">
        <v>44561</v>
      </c>
      <c r="I33" s="422"/>
      <c r="J33" s="422"/>
      <c r="K33" s="423">
        <v>0</v>
      </c>
      <c r="L33" s="424">
        <v>1</v>
      </c>
      <c r="M33" s="424">
        <v>1</v>
      </c>
      <c r="N33" s="425">
        <v>1</v>
      </c>
      <c r="O33" s="426"/>
      <c r="P33" s="424"/>
      <c r="Q33" s="424"/>
      <c r="R33" s="425"/>
      <c r="S33" s="426"/>
      <c r="T33" s="424"/>
      <c r="U33" s="424"/>
      <c r="V33" s="425"/>
      <c r="W33" s="427">
        <f t="shared" si="0"/>
        <v>3</v>
      </c>
      <c r="X33" s="424"/>
      <c r="Y33" s="424"/>
      <c r="Z33" s="424"/>
      <c r="AA33" s="425"/>
    </row>
    <row r="34" spans="1:27" ht="39" customHeight="1">
      <c r="A34" s="796"/>
      <c r="B34" s="745" t="s">
        <v>726</v>
      </c>
      <c r="C34" s="745" t="s">
        <v>727</v>
      </c>
      <c r="D34" s="718" t="s">
        <v>728</v>
      </c>
      <c r="E34" s="730" t="s">
        <v>729</v>
      </c>
      <c r="F34" s="730" t="s">
        <v>730</v>
      </c>
      <c r="G34" s="214">
        <v>44228</v>
      </c>
      <c r="H34" s="477">
        <v>44301</v>
      </c>
      <c r="I34" s="428"/>
      <c r="J34" s="428"/>
      <c r="K34" s="429"/>
      <c r="L34" s="430"/>
      <c r="M34" s="430"/>
      <c r="N34" s="431">
        <v>1</v>
      </c>
      <c r="O34" s="432"/>
      <c r="P34" s="430"/>
      <c r="Q34" s="430"/>
      <c r="R34" s="431"/>
      <c r="S34" s="432"/>
      <c r="T34" s="430"/>
      <c r="U34" s="430"/>
      <c r="V34" s="431"/>
      <c r="W34" s="433">
        <f t="shared" si="0"/>
        <v>1</v>
      </c>
      <c r="X34" s="430"/>
      <c r="Y34" s="430"/>
      <c r="Z34" s="430"/>
      <c r="AA34" s="431"/>
    </row>
    <row r="35" spans="1:27" ht="27.75" customHeight="1">
      <c r="A35" s="797"/>
      <c r="B35" s="804"/>
      <c r="C35" s="804"/>
      <c r="D35" s="804"/>
      <c r="E35" s="804"/>
      <c r="F35" s="804"/>
      <c r="G35" s="439">
        <v>44317</v>
      </c>
      <c r="H35" s="471">
        <v>44423</v>
      </c>
      <c r="I35" s="440"/>
      <c r="J35" s="440"/>
      <c r="K35" s="441"/>
      <c r="L35" s="442"/>
      <c r="M35" s="442"/>
      <c r="N35" s="443"/>
      <c r="O35" s="444"/>
      <c r="P35" s="442"/>
      <c r="Q35" s="442"/>
      <c r="R35" s="443">
        <v>1</v>
      </c>
      <c r="S35" s="444"/>
      <c r="T35" s="442"/>
      <c r="U35" s="442"/>
      <c r="V35" s="443"/>
      <c r="W35" s="445">
        <f t="shared" si="0"/>
        <v>1</v>
      </c>
      <c r="X35" s="442"/>
      <c r="Y35" s="442"/>
      <c r="Z35" s="442"/>
      <c r="AA35" s="443"/>
    </row>
    <row r="36" spans="1:27" ht="36" customHeight="1">
      <c r="A36" s="272"/>
      <c r="B36" s="273"/>
      <c r="C36" s="274"/>
      <c r="D36" s="275"/>
      <c r="E36" s="276"/>
      <c r="F36" s="276"/>
      <c r="G36" s="277"/>
      <c r="H36" s="277"/>
      <c r="I36" s="210"/>
      <c r="J36" s="210"/>
      <c r="K36" s="478">
        <f t="shared" ref="K36:W36" si="1">SUM(K4:K35)</f>
        <v>0</v>
      </c>
      <c r="L36" s="478">
        <f t="shared" si="1"/>
        <v>3</v>
      </c>
      <c r="M36" s="478">
        <f t="shared" si="1"/>
        <v>3</v>
      </c>
      <c r="N36" s="478">
        <f t="shared" si="1"/>
        <v>3</v>
      </c>
      <c r="O36" s="478">
        <f t="shared" si="1"/>
        <v>1</v>
      </c>
      <c r="P36" s="478">
        <f t="shared" si="1"/>
        <v>9</v>
      </c>
      <c r="Q36" s="478">
        <f t="shared" si="1"/>
        <v>2</v>
      </c>
      <c r="R36" s="478">
        <f t="shared" si="1"/>
        <v>7</v>
      </c>
      <c r="S36" s="478">
        <f t="shared" si="1"/>
        <v>1</v>
      </c>
      <c r="T36" s="478">
        <f t="shared" si="1"/>
        <v>2</v>
      </c>
      <c r="U36" s="478">
        <f t="shared" si="1"/>
        <v>8</v>
      </c>
      <c r="V36" s="478">
        <f t="shared" si="1"/>
        <v>33</v>
      </c>
      <c r="W36" s="478">
        <f t="shared" si="1"/>
        <v>72</v>
      </c>
      <c r="X36" s="479">
        <f t="shared" ref="X36:AA36" si="2">SUM(X4:X19)</f>
        <v>5</v>
      </c>
      <c r="Y36" s="479">
        <f t="shared" si="2"/>
        <v>0</v>
      </c>
      <c r="Z36" s="479">
        <f t="shared" si="2"/>
        <v>0</v>
      </c>
      <c r="AA36" s="479">
        <f t="shared" si="2"/>
        <v>0</v>
      </c>
    </row>
    <row r="37" spans="1:27" ht="36" customHeight="1">
      <c r="A37" s="272"/>
      <c r="B37" s="273"/>
      <c r="C37" s="274"/>
      <c r="D37" s="275"/>
      <c r="E37" s="276"/>
      <c r="F37" s="276"/>
      <c r="G37" s="277"/>
      <c r="H37" s="277"/>
      <c r="I37" s="210"/>
      <c r="J37" s="210"/>
      <c r="K37" s="805">
        <f>SUM(K36:N36)</f>
        <v>9</v>
      </c>
      <c r="L37" s="806"/>
      <c r="M37" s="806"/>
      <c r="N37" s="807"/>
      <c r="O37" s="801">
        <f>SUM(O36:R36)</f>
        <v>19</v>
      </c>
      <c r="P37" s="802"/>
      <c r="Q37" s="802"/>
      <c r="R37" s="803"/>
      <c r="S37" s="801">
        <f>SUM(S36:V36)</f>
        <v>44</v>
      </c>
      <c r="T37" s="802"/>
      <c r="U37" s="802"/>
      <c r="V37" s="803"/>
      <c r="W37" s="411"/>
      <c r="X37" s="411"/>
      <c r="Y37" s="411"/>
      <c r="Z37" s="411"/>
      <c r="AA37" s="411"/>
    </row>
    <row r="38" spans="1:27" ht="36" customHeight="1">
      <c r="A38" s="272"/>
      <c r="B38" s="273"/>
      <c r="C38" s="274"/>
      <c r="D38" s="275"/>
      <c r="E38" s="276"/>
      <c r="F38" s="276"/>
      <c r="G38" s="277"/>
      <c r="H38" s="277"/>
      <c r="I38" s="210"/>
      <c r="J38" s="210"/>
      <c r="K38" s="480"/>
      <c r="L38" s="480"/>
      <c r="M38" s="481">
        <f>K37/W36</f>
        <v>0.125</v>
      </c>
      <c r="N38" s="480"/>
      <c r="O38" s="480"/>
      <c r="P38" s="480"/>
      <c r="Q38" s="481">
        <f>O37/W36</f>
        <v>0.2638888888888889</v>
      </c>
      <c r="R38" s="480"/>
      <c r="S38" s="480"/>
      <c r="T38" s="480"/>
      <c r="U38" s="481">
        <f>S37/W36</f>
        <v>0.61111111111111116</v>
      </c>
      <c r="V38" s="480"/>
      <c r="W38" s="480"/>
      <c r="X38" s="480"/>
      <c r="Y38" s="480"/>
      <c r="Z38" s="480"/>
      <c r="AA38" s="480"/>
    </row>
    <row r="39" spans="1:27" ht="12.75" customHeight="1">
      <c r="A39" s="272"/>
      <c r="B39" s="273"/>
      <c r="C39" s="274"/>
      <c r="D39" s="275"/>
      <c r="E39" s="276"/>
      <c r="F39" s="276"/>
      <c r="G39" s="277"/>
      <c r="H39" s="277"/>
      <c r="I39" s="210"/>
      <c r="J39" s="210"/>
      <c r="K39" s="410"/>
      <c r="L39" s="411"/>
      <c r="M39" s="411"/>
      <c r="N39" s="411"/>
      <c r="O39" s="411"/>
      <c r="P39" s="411"/>
      <c r="Q39" s="411"/>
      <c r="R39" s="411"/>
      <c r="S39" s="411"/>
      <c r="T39" s="411"/>
      <c r="U39" s="411"/>
      <c r="V39" s="411"/>
      <c r="W39" s="411"/>
      <c r="X39" s="411"/>
      <c r="Y39" s="411"/>
      <c r="Z39" s="411"/>
      <c r="AA39" s="411"/>
    </row>
    <row r="40" spans="1:27" ht="12.75" customHeight="1">
      <c r="A40" s="272"/>
      <c r="B40" s="273"/>
      <c r="C40" s="274"/>
      <c r="D40" s="275"/>
      <c r="E40" s="276"/>
      <c r="F40" s="276"/>
      <c r="G40" s="277"/>
      <c r="H40" s="277"/>
      <c r="I40" s="210"/>
      <c r="J40" s="210"/>
      <c r="K40" s="410"/>
      <c r="L40" s="411"/>
      <c r="M40" s="411"/>
      <c r="N40" s="411"/>
      <c r="O40" s="411"/>
      <c r="P40" s="411"/>
      <c r="Q40" s="411"/>
      <c r="R40" s="411"/>
      <c r="S40" s="411"/>
      <c r="T40" s="411"/>
      <c r="U40" s="411"/>
      <c r="V40" s="411"/>
      <c r="W40" s="411"/>
      <c r="X40" s="411"/>
      <c r="Y40" s="411"/>
      <c r="Z40" s="411"/>
      <c r="AA40" s="411"/>
    </row>
    <row r="41" spans="1:27" ht="12.75" customHeight="1">
      <c r="A41" s="272"/>
      <c r="B41" s="273"/>
      <c r="C41" s="274"/>
      <c r="D41" s="275"/>
      <c r="E41" s="276"/>
      <c r="F41" s="276"/>
      <c r="G41" s="277"/>
      <c r="H41" s="277"/>
      <c r="I41" s="210"/>
      <c r="J41" s="210"/>
      <c r="K41" s="410"/>
      <c r="L41" s="411"/>
      <c r="M41" s="411"/>
      <c r="N41" s="411"/>
      <c r="O41" s="411"/>
      <c r="P41" s="411"/>
      <c r="Q41" s="411"/>
      <c r="R41" s="411"/>
      <c r="S41" s="411"/>
      <c r="T41" s="411"/>
      <c r="U41" s="411"/>
      <c r="V41" s="411"/>
      <c r="W41" s="411"/>
      <c r="X41" s="411"/>
      <c r="Y41" s="411"/>
      <c r="Z41" s="411"/>
      <c r="AA41" s="411"/>
    </row>
    <row r="42" spans="1:27" ht="12.75" customHeight="1">
      <c r="A42" s="272"/>
      <c r="B42" s="273"/>
      <c r="C42" s="274"/>
      <c r="D42" s="275"/>
      <c r="E42" s="276"/>
      <c r="F42" s="276"/>
      <c r="G42" s="277"/>
      <c r="H42" s="277"/>
      <c r="I42" s="210"/>
      <c r="J42" s="210"/>
      <c r="K42" s="410"/>
      <c r="L42" s="411"/>
      <c r="M42" s="411"/>
      <c r="N42" s="411"/>
      <c r="O42" s="411"/>
      <c r="P42" s="411"/>
      <c r="Q42" s="411"/>
      <c r="R42" s="411"/>
      <c r="S42" s="411"/>
      <c r="T42" s="411"/>
      <c r="U42" s="411"/>
      <c r="V42" s="411"/>
      <c r="W42" s="411"/>
      <c r="X42" s="411"/>
      <c r="Y42" s="411"/>
      <c r="Z42" s="411"/>
      <c r="AA42" s="411"/>
    </row>
    <row r="43" spans="1:27" ht="12.75" customHeight="1">
      <c r="A43" s="272"/>
      <c r="B43" s="273"/>
      <c r="C43" s="274"/>
      <c r="D43" s="275"/>
      <c r="E43" s="276"/>
      <c r="F43" s="276"/>
      <c r="G43" s="277"/>
      <c r="H43" s="277"/>
      <c r="I43" s="210"/>
      <c r="J43" s="210"/>
      <c r="K43" s="410"/>
      <c r="L43" s="411"/>
      <c r="M43" s="411"/>
      <c r="N43" s="411"/>
      <c r="O43" s="411"/>
      <c r="P43" s="411"/>
      <c r="Q43" s="411"/>
      <c r="R43" s="411"/>
      <c r="S43" s="411"/>
      <c r="T43" s="411"/>
      <c r="U43" s="411"/>
      <c r="V43" s="411"/>
      <c r="W43" s="411"/>
      <c r="X43" s="411"/>
      <c r="Y43" s="411"/>
      <c r="Z43" s="411"/>
      <c r="AA43" s="411"/>
    </row>
    <row r="44" spans="1:27" ht="12.75" customHeight="1">
      <c r="A44" s="272"/>
      <c r="B44" s="273"/>
      <c r="C44" s="274"/>
      <c r="D44" s="275"/>
      <c r="E44" s="276"/>
      <c r="F44" s="276"/>
      <c r="G44" s="277"/>
      <c r="H44" s="277"/>
      <c r="I44" s="210"/>
      <c r="J44" s="210"/>
      <c r="K44" s="410"/>
      <c r="L44" s="411"/>
      <c r="M44" s="411"/>
      <c r="N44" s="411"/>
      <c r="O44" s="411"/>
      <c r="P44" s="411"/>
      <c r="Q44" s="411"/>
      <c r="R44" s="411"/>
      <c r="S44" s="411"/>
      <c r="T44" s="411"/>
      <c r="U44" s="411"/>
      <c r="V44" s="411"/>
      <c r="W44" s="411"/>
      <c r="X44" s="411"/>
      <c r="Y44" s="411"/>
      <c r="Z44" s="411"/>
      <c r="AA44" s="411"/>
    </row>
    <row r="45" spans="1:27" ht="12.75" customHeight="1">
      <c r="A45" s="272"/>
      <c r="B45" s="273"/>
      <c r="C45" s="274"/>
      <c r="D45" s="275"/>
      <c r="E45" s="276"/>
      <c r="F45" s="276"/>
      <c r="G45" s="277"/>
      <c r="H45" s="277"/>
      <c r="I45" s="210"/>
      <c r="J45" s="210"/>
      <c r="K45" s="410"/>
      <c r="L45" s="411"/>
      <c r="M45" s="411"/>
      <c r="N45" s="411"/>
      <c r="O45" s="411"/>
      <c r="P45" s="411"/>
      <c r="Q45" s="411"/>
      <c r="R45" s="411"/>
      <c r="S45" s="411"/>
      <c r="T45" s="411"/>
      <c r="U45" s="411"/>
      <c r="V45" s="411"/>
      <c r="W45" s="411"/>
      <c r="X45" s="411"/>
      <c r="Y45" s="411"/>
      <c r="Z45" s="411"/>
      <c r="AA45" s="411"/>
    </row>
    <row r="46" spans="1:27" ht="12.75" customHeight="1">
      <c r="A46" s="272"/>
      <c r="B46" s="273"/>
      <c r="C46" s="274"/>
      <c r="D46" s="275"/>
      <c r="E46" s="276"/>
      <c r="F46" s="276"/>
      <c r="G46" s="277"/>
      <c r="H46" s="277"/>
      <c r="I46" s="210"/>
      <c r="J46" s="210"/>
      <c r="K46" s="410"/>
      <c r="L46" s="411"/>
      <c r="M46" s="411"/>
      <c r="N46" s="411"/>
      <c r="O46" s="411"/>
      <c r="P46" s="411"/>
      <c r="Q46" s="411"/>
      <c r="R46" s="411"/>
      <c r="S46" s="411"/>
      <c r="T46" s="411"/>
      <c r="U46" s="411"/>
      <c r="V46" s="411"/>
      <c r="W46" s="411"/>
      <c r="X46" s="411"/>
      <c r="Y46" s="411"/>
      <c r="Z46" s="411"/>
      <c r="AA46" s="411"/>
    </row>
    <row r="47" spans="1:27" ht="12.75" customHeight="1">
      <c r="A47" s="272"/>
      <c r="B47" s="273"/>
      <c r="C47" s="274"/>
      <c r="D47" s="275"/>
      <c r="E47" s="276"/>
      <c r="F47" s="276"/>
      <c r="G47" s="277"/>
      <c r="H47" s="277"/>
      <c r="I47" s="210"/>
      <c r="J47" s="210"/>
      <c r="K47" s="410"/>
      <c r="L47" s="411"/>
      <c r="M47" s="411"/>
      <c r="N47" s="411"/>
      <c r="O47" s="411"/>
      <c r="P47" s="411"/>
      <c r="Q47" s="411"/>
      <c r="R47" s="411"/>
      <c r="S47" s="411"/>
      <c r="T47" s="411"/>
      <c r="U47" s="411"/>
      <c r="V47" s="411"/>
      <c r="W47" s="411"/>
      <c r="X47" s="411"/>
      <c r="Y47" s="411"/>
      <c r="Z47" s="411"/>
      <c r="AA47" s="411"/>
    </row>
    <row r="48" spans="1:27" ht="12.75" customHeight="1">
      <c r="A48" s="272"/>
      <c r="B48" s="273"/>
      <c r="C48" s="274"/>
      <c r="D48" s="275"/>
      <c r="E48" s="276"/>
      <c r="F48" s="276"/>
      <c r="G48" s="277"/>
      <c r="H48" s="277"/>
      <c r="I48" s="210"/>
      <c r="J48" s="210"/>
      <c r="K48" s="410"/>
      <c r="L48" s="411"/>
      <c r="M48" s="411"/>
      <c r="N48" s="411"/>
      <c r="O48" s="411"/>
      <c r="P48" s="411"/>
      <c r="Q48" s="411"/>
      <c r="R48" s="411"/>
      <c r="S48" s="411"/>
      <c r="T48" s="411"/>
      <c r="U48" s="411"/>
      <c r="V48" s="411"/>
      <c r="W48" s="411"/>
      <c r="X48" s="411"/>
      <c r="Y48" s="411"/>
      <c r="Z48" s="411"/>
      <c r="AA48" s="411"/>
    </row>
    <row r="49" spans="1:27" ht="12.75" customHeight="1">
      <c r="A49" s="272"/>
      <c r="B49" s="273"/>
      <c r="C49" s="274"/>
      <c r="D49" s="275"/>
      <c r="E49" s="276"/>
      <c r="F49" s="276"/>
      <c r="G49" s="277"/>
      <c r="H49" s="277"/>
      <c r="I49" s="210"/>
      <c r="J49" s="210"/>
      <c r="K49" s="410"/>
      <c r="L49" s="411"/>
      <c r="M49" s="411"/>
      <c r="N49" s="411"/>
      <c r="O49" s="411"/>
      <c r="P49" s="411"/>
      <c r="Q49" s="411"/>
      <c r="R49" s="411"/>
      <c r="S49" s="411"/>
      <c r="T49" s="411"/>
      <c r="U49" s="411"/>
      <c r="V49" s="411"/>
      <c r="W49" s="411"/>
      <c r="X49" s="411"/>
      <c r="Y49" s="411"/>
      <c r="Z49" s="411"/>
      <c r="AA49" s="411"/>
    </row>
    <row r="50" spans="1:27" ht="12.75" customHeight="1">
      <c r="A50" s="272"/>
      <c r="B50" s="273"/>
      <c r="C50" s="274"/>
      <c r="D50" s="275"/>
      <c r="E50" s="276"/>
      <c r="F50" s="276"/>
      <c r="G50" s="277"/>
      <c r="H50" s="277"/>
      <c r="I50" s="210"/>
      <c r="J50" s="210"/>
      <c r="K50" s="410"/>
      <c r="L50" s="411"/>
      <c r="M50" s="411"/>
      <c r="N50" s="411"/>
      <c r="O50" s="411"/>
      <c r="P50" s="411"/>
      <c r="Q50" s="411"/>
      <c r="R50" s="411"/>
      <c r="S50" s="411"/>
      <c r="T50" s="411"/>
      <c r="U50" s="411"/>
      <c r="V50" s="411"/>
      <c r="W50" s="411"/>
      <c r="X50" s="411"/>
      <c r="Y50" s="411"/>
      <c r="Z50" s="411"/>
      <c r="AA50" s="411"/>
    </row>
    <row r="51" spans="1:27" ht="12.75" customHeight="1">
      <c r="A51" s="272"/>
      <c r="B51" s="273"/>
      <c r="C51" s="274"/>
      <c r="D51" s="275"/>
      <c r="E51" s="276"/>
      <c r="F51" s="276"/>
      <c r="G51" s="277"/>
      <c r="H51" s="277"/>
      <c r="I51" s="210"/>
      <c r="J51" s="210"/>
      <c r="K51" s="410"/>
      <c r="L51" s="411"/>
      <c r="M51" s="411"/>
      <c r="N51" s="411"/>
      <c r="O51" s="411"/>
      <c r="P51" s="411"/>
      <c r="Q51" s="411"/>
      <c r="R51" s="411"/>
      <c r="S51" s="411"/>
      <c r="T51" s="411"/>
      <c r="U51" s="411"/>
      <c r="V51" s="411"/>
      <c r="W51" s="411"/>
      <c r="X51" s="411"/>
      <c r="Y51" s="411"/>
      <c r="Z51" s="411"/>
      <c r="AA51" s="411"/>
    </row>
    <row r="52" spans="1:27" ht="12.75" customHeight="1">
      <c r="A52" s="272"/>
      <c r="B52" s="273"/>
      <c r="C52" s="274"/>
      <c r="D52" s="275"/>
      <c r="E52" s="276"/>
      <c r="F52" s="276"/>
      <c r="G52" s="277"/>
      <c r="H52" s="277"/>
      <c r="I52" s="210"/>
      <c r="J52" s="210"/>
      <c r="K52" s="410"/>
      <c r="L52" s="411"/>
      <c r="M52" s="411"/>
      <c r="N52" s="411"/>
      <c r="O52" s="411"/>
      <c r="P52" s="411"/>
      <c r="Q52" s="411"/>
      <c r="R52" s="411"/>
      <c r="S52" s="411"/>
      <c r="T52" s="411"/>
      <c r="U52" s="411"/>
      <c r="V52" s="411"/>
      <c r="W52" s="411"/>
      <c r="X52" s="411"/>
      <c r="Y52" s="411"/>
      <c r="Z52" s="411"/>
      <c r="AA52" s="411"/>
    </row>
    <row r="53" spans="1:27" ht="12.75" customHeight="1">
      <c r="A53" s="272"/>
      <c r="B53" s="273"/>
      <c r="C53" s="274"/>
      <c r="D53" s="275"/>
      <c r="E53" s="276"/>
      <c r="F53" s="276"/>
      <c r="G53" s="277"/>
      <c r="H53" s="277"/>
      <c r="I53" s="210"/>
      <c r="J53" s="210"/>
      <c r="K53" s="410"/>
      <c r="L53" s="411"/>
      <c r="M53" s="411"/>
      <c r="N53" s="411"/>
      <c r="O53" s="411"/>
      <c r="P53" s="411"/>
      <c r="Q53" s="411"/>
      <c r="R53" s="411"/>
      <c r="S53" s="411"/>
      <c r="T53" s="411"/>
      <c r="U53" s="411"/>
      <c r="V53" s="411"/>
      <c r="W53" s="411"/>
      <c r="X53" s="411"/>
      <c r="Y53" s="411"/>
      <c r="Z53" s="411"/>
      <c r="AA53" s="411"/>
    </row>
    <row r="54" spans="1:27" ht="12.75" customHeight="1">
      <c r="A54" s="272"/>
      <c r="B54" s="273"/>
      <c r="C54" s="274"/>
      <c r="D54" s="275"/>
      <c r="E54" s="276"/>
      <c r="F54" s="276"/>
      <c r="G54" s="277"/>
      <c r="H54" s="277"/>
      <c r="I54" s="210"/>
      <c r="J54" s="210"/>
      <c r="K54" s="410"/>
      <c r="L54" s="411"/>
      <c r="M54" s="411"/>
      <c r="N54" s="411"/>
      <c r="O54" s="411"/>
      <c r="P54" s="411"/>
      <c r="Q54" s="411"/>
      <c r="R54" s="411"/>
      <c r="S54" s="411"/>
      <c r="T54" s="411"/>
      <c r="U54" s="411"/>
      <c r="V54" s="411"/>
      <c r="W54" s="411"/>
      <c r="X54" s="411"/>
      <c r="Y54" s="411"/>
      <c r="Z54" s="411"/>
      <c r="AA54" s="411"/>
    </row>
    <row r="55" spans="1:27" ht="12.75" customHeight="1">
      <c r="A55" s="272"/>
      <c r="B55" s="273"/>
      <c r="C55" s="274"/>
      <c r="D55" s="275"/>
      <c r="E55" s="276"/>
      <c r="F55" s="276"/>
      <c r="G55" s="277"/>
      <c r="H55" s="277"/>
      <c r="I55" s="210"/>
      <c r="J55" s="210"/>
      <c r="K55" s="410"/>
      <c r="L55" s="411"/>
      <c r="M55" s="411"/>
      <c r="N55" s="411"/>
      <c r="O55" s="411"/>
      <c r="P55" s="411"/>
      <c r="Q55" s="411"/>
      <c r="R55" s="411"/>
      <c r="S55" s="411"/>
      <c r="T55" s="411"/>
      <c r="U55" s="411"/>
      <c r="V55" s="411"/>
      <c r="W55" s="411"/>
      <c r="X55" s="411"/>
      <c r="Y55" s="411"/>
      <c r="Z55" s="411"/>
      <c r="AA55" s="411"/>
    </row>
    <row r="56" spans="1:27" ht="12.75" customHeight="1">
      <c r="A56" s="272"/>
      <c r="B56" s="282"/>
      <c r="C56" s="83"/>
      <c r="D56" s="283"/>
      <c r="E56" s="82"/>
      <c r="F56" s="82"/>
      <c r="G56" s="284"/>
      <c r="H56" s="284"/>
      <c r="I56" s="210"/>
      <c r="J56" s="210"/>
      <c r="K56" s="410"/>
      <c r="L56" s="411"/>
      <c r="M56" s="411"/>
      <c r="N56" s="411"/>
      <c r="O56" s="411"/>
      <c r="P56" s="411"/>
      <c r="Q56" s="411"/>
      <c r="R56" s="411"/>
      <c r="S56" s="411"/>
      <c r="T56" s="411"/>
      <c r="U56" s="411"/>
      <c r="V56" s="411"/>
      <c r="W56" s="411"/>
      <c r="X56" s="411"/>
      <c r="Y56" s="411"/>
      <c r="Z56" s="411"/>
      <c r="AA56" s="411"/>
    </row>
    <row r="57" spans="1:27" ht="12.75" customHeight="1">
      <c r="A57" s="272"/>
      <c r="B57" s="282"/>
      <c r="C57" s="83"/>
      <c r="D57" s="283"/>
      <c r="E57" s="82"/>
      <c r="F57" s="82"/>
      <c r="G57" s="284"/>
      <c r="H57" s="284"/>
      <c r="I57" s="210"/>
      <c r="J57" s="210"/>
      <c r="K57" s="410"/>
      <c r="L57" s="411"/>
      <c r="M57" s="411"/>
      <c r="N57" s="411"/>
      <c r="O57" s="411"/>
      <c r="P57" s="411"/>
      <c r="Q57" s="411"/>
      <c r="R57" s="411"/>
      <c r="S57" s="411"/>
      <c r="T57" s="411"/>
      <c r="U57" s="411"/>
      <c r="V57" s="411"/>
      <c r="W57" s="411"/>
      <c r="X57" s="411"/>
      <c r="Y57" s="411"/>
      <c r="Z57" s="411"/>
      <c r="AA57" s="411"/>
    </row>
    <row r="58" spans="1:27" ht="12.75" customHeight="1">
      <c r="A58" s="272"/>
      <c r="B58" s="282"/>
      <c r="C58" s="83"/>
      <c r="D58" s="283"/>
      <c r="E58" s="82"/>
      <c r="F58" s="82"/>
      <c r="G58" s="284"/>
      <c r="H58" s="284"/>
      <c r="I58" s="210"/>
      <c r="J58" s="210"/>
      <c r="K58" s="410"/>
      <c r="L58" s="411"/>
      <c r="M58" s="411"/>
      <c r="N58" s="411"/>
      <c r="O58" s="411"/>
      <c r="P58" s="411"/>
      <c r="Q58" s="411"/>
      <c r="R58" s="411"/>
      <c r="S58" s="411"/>
      <c r="T58" s="411"/>
      <c r="U58" s="411"/>
      <c r="V58" s="411"/>
      <c r="W58" s="411"/>
      <c r="X58" s="411"/>
      <c r="Y58" s="411"/>
      <c r="Z58" s="411"/>
      <c r="AA58" s="411"/>
    </row>
    <row r="59" spans="1:27" ht="12.75" customHeight="1">
      <c r="A59" s="272"/>
      <c r="B59" s="282"/>
      <c r="C59" s="83"/>
      <c r="D59" s="283"/>
      <c r="E59" s="82"/>
      <c r="F59" s="82"/>
      <c r="G59" s="284"/>
      <c r="H59" s="284"/>
      <c r="I59" s="210"/>
      <c r="J59" s="210"/>
      <c r="K59" s="410"/>
      <c r="L59" s="411"/>
      <c r="M59" s="411"/>
      <c r="N59" s="411"/>
      <c r="O59" s="411"/>
      <c r="P59" s="411"/>
      <c r="Q59" s="411"/>
      <c r="R59" s="411"/>
      <c r="S59" s="411"/>
      <c r="T59" s="411"/>
      <c r="U59" s="411"/>
      <c r="V59" s="411"/>
      <c r="W59" s="411"/>
      <c r="X59" s="411"/>
      <c r="Y59" s="411"/>
      <c r="Z59" s="411"/>
      <c r="AA59" s="411"/>
    </row>
    <row r="60" spans="1:27" ht="12.75" customHeight="1">
      <c r="A60" s="272"/>
      <c r="B60" s="282"/>
      <c r="C60" s="83"/>
      <c r="D60" s="283"/>
      <c r="E60" s="82"/>
      <c r="F60" s="82"/>
      <c r="G60" s="284"/>
      <c r="H60" s="284"/>
      <c r="I60" s="210"/>
      <c r="J60" s="210"/>
      <c r="K60" s="410"/>
      <c r="L60" s="411"/>
      <c r="M60" s="411"/>
      <c r="N60" s="411"/>
      <c r="O60" s="411"/>
      <c r="P60" s="411"/>
      <c r="Q60" s="411"/>
      <c r="R60" s="411"/>
      <c r="S60" s="411"/>
      <c r="T60" s="411"/>
      <c r="U60" s="411"/>
      <c r="V60" s="411"/>
      <c r="W60" s="411"/>
      <c r="X60" s="411"/>
      <c r="Y60" s="411"/>
      <c r="Z60" s="411"/>
      <c r="AA60" s="411"/>
    </row>
    <row r="61" spans="1:27" ht="12.75" customHeight="1">
      <c r="A61" s="272"/>
      <c r="B61" s="282"/>
      <c r="C61" s="83"/>
      <c r="D61" s="283"/>
      <c r="E61" s="82"/>
      <c r="F61" s="82"/>
      <c r="G61" s="284"/>
      <c r="H61" s="284"/>
      <c r="I61" s="210"/>
      <c r="J61" s="210"/>
      <c r="K61" s="410"/>
      <c r="L61" s="411"/>
      <c r="M61" s="411"/>
      <c r="N61" s="411"/>
      <c r="O61" s="411"/>
      <c r="P61" s="411"/>
      <c r="Q61" s="411"/>
      <c r="R61" s="411"/>
      <c r="S61" s="411"/>
      <c r="T61" s="411"/>
      <c r="U61" s="411"/>
      <c r="V61" s="411"/>
      <c r="W61" s="411"/>
      <c r="X61" s="411"/>
      <c r="Y61" s="411"/>
      <c r="Z61" s="411"/>
      <c r="AA61" s="411"/>
    </row>
    <row r="62" spans="1:27" ht="12.75" customHeight="1">
      <c r="A62" s="272"/>
      <c r="B62" s="282"/>
      <c r="C62" s="83"/>
      <c r="D62" s="283"/>
      <c r="E62" s="82"/>
      <c r="F62" s="82"/>
      <c r="G62" s="284"/>
      <c r="H62" s="284"/>
      <c r="I62" s="210"/>
      <c r="J62" s="210"/>
      <c r="K62" s="410"/>
      <c r="L62" s="411"/>
      <c r="M62" s="411"/>
      <c r="N62" s="411"/>
      <c r="O62" s="411"/>
      <c r="P62" s="411"/>
      <c r="Q62" s="411"/>
      <c r="R62" s="411"/>
      <c r="S62" s="411"/>
      <c r="T62" s="411"/>
      <c r="U62" s="411"/>
      <c r="V62" s="411"/>
      <c r="W62" s="411"/>
      <c r="X62" s="411"/>
      <c r="Y62" s="411"/>
      <c r="Z62" s="411"/>
      <c r="AA62" s="411"/>
    </row>
    <row r="63" spans="1:27" ht="12.75" customHeight="1">
      <c r="A63" s="272"/>
      <c r="B63" s="282"/>
      <c r="C63" s="83"/>
      <c r="D63" s="283"/>
      <c r="E63" s="82"/>
      <c r="F63" s="82"/>
      <c r="G63" s="284"/>
      <c r="H63" s="284"/>
      <c r="I63" s="210"/>
      <c r="J63" s="210"/>
      <c r="K63" s="410"/>
      <c r="L63" s="411"/>
      <c r="M63" s="411"/>
      <c r="N63" s="411"/>
      <c r="O63" s="411"/>
      <c r="P63" s="411"/>
      <c r="Q63" s="411"/>
      <c r="R63" s="411"/>
      <c r="S63" s="411"/>
      <c r="T63" s="411"/>
      <c r="U63" s="411"/>
      <c r="V63" s="411"/>
      <c r="W63" s="411"/>
      <c r="X63" s="411"/>
      <c r="Y63" s="411"/>
      <c r="Z63" s="411"/>
      <c r="AA63" s="411"/>
    </row>
    <row r="64" spans="1:27" ht="12.75" customHeight="1">
      <c r="A64" s="272"/>
      <c r="B64" s="282"/>
      <c r="C64" s="83"/>
      <c r="D64" s="283"/>
      <c r="E64" s="82"/>
      <c r="F64" s="82"/>
      <c r="G64" s="284"/>
      <c r="H64" s="284"/>
      <c r="I64" s="210"/>
      <c r="J64" s="210"/>
      <c r="K64" s="410"/>
      <c r="L64" s="411"/>
      <c r="M64" s="411"/>
      <c r="N64" s="411"/>
      <c r="O64" s="411"/>
      <c r="P64" s="411"/>
      <c r="Q64" s="411"/>
      <c r="R64" s="411"/>
      <c r="S64" s="411"/>
      <c r="T64" s="411"/>
      <c r="U64" s="411"/>
      <c r="V64" s="411"/>
      <c r="W64" s="411"/>
      <c r="X64" s="411"/>
      <c r="Y64" s="411"/>
      <c r="Z64" s="411"/>
      <c r="AA64" s="411"/>
    </row>
    <row r="65" spans="1:27" ht="12.75" customHeight="1">
      <c r="A65" s="272"/>
      <c r="B65" s="282"/>
      <c r="C65" s="83"/>
      <c r="D65" s="283"/>
      <c r="E65" s="82"/>
      <c r="F65" s="82"/>
      <c r="G65" s="284"/>
      <c r="H65" s="284"/>
      <c r="I65" s="210"/>
      <c r="J65" s="210"/>
      <c r="K65" s="410"/>
      <c r="L65" s="411"/>
      <c r="M65" s="411"/>
      <c r="N65" s="411"/>
      <c r="O65" s="411"/>
      <c r="P65" s="411"/>
      <c r="Q65" s="411"/>
      <c r="R65" s="411"/>
      <c r="S65" s="411"/>
      <c r="T65" s="411"/>
      <c r="U65" s="411"/>
      <c r="V65" s="411"/>
      <c r="W65" s="411"/>
      <c r="X65" s="411"/>
      <c r="Y65" s="411"/>
      <c r="Z65" s="411"/>
      <c r="AA65" s="411"/>
    </row>
    <row r="66" spans="1:27" ht="12.75" customHeight="1">
      <c r="A66" s="272"/>
      <c r="B66" s="282"/>
      <c r="C66" s="83"/>
      <c r="D66" s="283"/>
      <c r="E66" s="82"/>
      <c r="F66" s="82"/>
      <c r="G66" s="284"/>
      <c r="H66" s="284"/>
      <c r="I66" s="210"/>
      <c r="J66" s="210"/>
      <c r="K66" s="410"/>
      <c r="L66" s="411"/>
      <c r="M66" s="411"/>
      <c r="N66" s="411"/>
      <c r="O66" s="411"/>
      <c r="P66" s="411"/>
      <c r="Q66" s="411"/>
      <c r="R66" s="411"/>
      <c r="S66" s="411"/>
      <c r="T66" s="411"/>
      <c r="U66" s="411"/>
      <c r="V66" s="411"/>
      <c r="W66" s="411"/>
      <c r="X66" s="411"/>
      <c r="Y66" s="411"/>
      <c r="Z66" s="411"/>
      <c r="AA66" s="411"/>
    </row>
    <row r="67" spans="1:27" ht="12.75" customHeight="1">
      <c r="A67" s="272"/>
      <c r="B67" s="282"/>
      <c r="C67" s="83"/>
      <c r="D67" s="283"/>
      <c r="E67" s="82"/>
      <c r="F67" s="82"/>
      <c r="G67" s="284"/>
      <c r="H67" s="284"/>
      <c r="I67" s="210"/>
      <c r="J67" s="210"/>
      <c r="K67" s="410"/>
      <c r="L67" s="411"/>
      <c r="M67" s="411"/>
      <c r="N67" s="411"/>
      <c r="O67" s="411"/>
      <c r="P67" s="411"/>
      <c r="Q67" s="411"/>
      <c r="R67" s="411"/>
      <c r="S67" s="411"/>
      <c r="T67" s="411"/>
      <c r="U67" s="411"/>
      <c r="V67" s="411"/>
      <c r="W67" s="411"/>
      <c r="X67" s="411"/>
      <c r="Y67" s="411"/>
      <c r="Z67" s="411"/>
      <c r="AA67" s="411"/>
    </row>
    <row r="68" spans="1:27" ht="12.75" customHeight="1">
      <c r="A68" s="272"/>
      <c r="B68" s="282"/>
      <c r="C68" s="83"/>
      <c r="D68" s="283"/>
      <c r="E68" s="82"/>
      <c r="F68" s="82"/>
      <c r="G68" s="284"/>
      <c r="H68" s="284"/>
      <c r="I68" s="210"/>
      <c r="J68" s="210"/>
      <c r="K68" s="410"/>
      <c r="L68" s="411"/>
      <c r="M68" s="411"/>
      <c r="N68" s="411"/>
      <c r="O68" s="411"/>
      <c r="P68" s="411"/>
      <c r="Q68" s="411"/>
      <c r="R68" s="411"/>
      <c r="S68" s="411"/>
      <c r="T68" s="411"/>
      <c r="U68" s="411"/>
      <c r="V68" s="411"/>
      <c r="W68" s="411"/>
      <c r="X68" s="411"/>
      <c r="Y68" s="411"/>
      <c r="Z68" s="411"/>
      <c r="AA68" s="411"/>
    </row>
    <row r="69" spans="1:27" ht="12.75" customHeight="1">
      <c r="A69" s="272"/>
      <c r="B69" s="282"/>
      <c r="C69" s="83"/>
      <c r="D69" s="283"/>
      <c r="E69" s="82"/>
      <c r="F69" s="82"/>
      <c r="G69" s="284"/>
      <c r="H69" s="284"/>
      <c r="I69" s="210"/>
      <c r="J69" s="210"/>
      <c r="K69" s="410"/>
      <c r="L69" s="411"/>
      <c r="M69" s="411"/>
      <c r="N69" s="411"/>
      <c r="O69" s="411"/>
      <c r="P69" s="411"/>
      <c r="Q69" s="411"/>
      <c r="R69" s="411"/>
      <c r="S69" s="411"/>
      <c r="T69" s="411"/>
      <c r="U69" s="411"/>
      <c r="V69" s="411"/>
      <c r="W69" s="411"/>
      <c r="X69" s="411"/>
      <c r="Y69" s="411"/>
      <c r="Z69" s="411"/>
      <c r="AA69" s="411"/>
    </row>
    <row r="70" spans="1:27" ht="12.75" customHeight="1">
      <c r="A70" s="272"/>
      <c r="B70" s="282"/>
      <c r="C70" s="83"/>
      <c r="D70" s="283"/>
      <c r="E70" s="82"/>
      <c r="F70" s="82"/>
      <c r="G70" s="284"/>
      <c r="H70" s="284"/>
      <c r="I70" s="210"/>
      <c r="J70" s="210"/>
      <c r="K70" s="410"/>
      <c r="L70" s="411"/>
      <c r="M70" s="411"/>
      <c r="N70" s="411"/>
      <c r="O70" s="411"/>
      <c r="P70" s="411"/>
      <c r="Q70" s="411"/>
      <c r="R70" s="411"/>
      <c r="S70" s="411"/>
      <c r="T70" s="411"/>
      <c r="U70" s="411"/>
      <c r="V70" s="411"/>
      <c r="W70" s="411"/>
      <c r="X70" s="411"/>
      <c r="Y70" s="411"/>
      <c r="Z70" s="411"/>
      <c r="AA70" s="411"/>
    </row>
    <row r="71" spans="1:27" ht="12.75" customHeight="1">
      <c r="A71" s="272"/>
      <c r="B71" s="282"/>
      <c r="C71" s="83"/>
      <c r="D71" s="283"/>
      <c r="E71" s="82"/>
      <c r="F71" s="82"/>
      <c r="G71" s="284"/>
      <c r="H71" s="284"/>
      <c r="I71" s="210"/>
      <c r="J71" s="210"/>
      <c r="K71" s="410"/>
      <c r="L71" s="411"/>
      <c r="M71" s="411"/>
      <c r="N71" s="411"/>
      <c r="O71" s="411"/>
      <c r="P71" s="411"/>
      <c r="Q71" s="411"/>
      <c r="R71" s="411"/>
      <c r="S71" s="411"/>
      <c r="T71" s="411"/>
      <c r="U71" s="411"/>
      <c r="V71" s="411"/>
      <c r="W71" s="411"/>
      <c r="X71" s="411"/>
      <c r="Y71" s="411"/>
      <c r="Z71" s="411"/>
      <c r="AA71" s="411"/>
    </row>
    <row r="72" spans="1:27" ht="12.75" customHeight="1">
      <c r="A72" s="272"/>
      <c r="B72" s="282"/>
      <c r="C72" s="83"/>
      <c r="D72" s="283"/>
      <c r="E72" s="82"/>
      <c r="F72" s="82"/>
      <c r="G72" s="284"/>
      <c r="H72" s="284"/>
      <c r="I72" s="210"/>
      <c r="J72" s="210"/>
      <c r="K72" s="410"/>
      <c r="L72" s="411"/>
      <c r="M72" s="411"/>
      <c r="N72" s="411"/>
      <c r="O72" s="411"/>
      <c r="P72" s="411"/>
      <c r="Q72" s="411"/>
      <c r="R72" s="411"/>
      <c r="S72" s="411"/>
      <c r="T72" s="411"/>
      <c r="U72" s="411"/>
      <c r="V72" s="411"/>
      <c r="W72" s="411"/>
      <c r="X72" s="411"/>
      <c r="Y72" s="411"/>
      <c r="Z72" s="411"/>
      <c r="AA72" s="411"/>
    </row>
    <row r="73" spans="1:27" ht="12.75" customHeight="1">
      <c r="A73" s="272"/>
      <c r="B73" s="282"/>
      <c r="C73" s="83"/>
      <c r="D73" s="283"/>
      <c r="E73" s="82"/>
      <c r="F73" s="82"/>
      <c r="G73" s="284"/>
      <c r="H73" s="284"/>
      <c r="I73" s="210"/>
      <c r="J73" s="210"/>
      <c r="K73" s="410"/>
      <c r="L73" s="411"/>
      <c r="M73" s="411"/>
      <c r="N73" s="411"/>
      <c r="O73" s="411"/>
      <c r="P73" s="411"/>
      <c r="Q73" s="411"/>
      <c r="R73" s="411"/>
      <c r="S73" s="411"/>
      <c r="T73" s="411"/>
      <c r="U73" s="411"/>
      <c r="V73" s="411"/>
      <c r="W73" s="411"/>
      <c r="X73" s="411"/>
      <c r="Y73" s="411"/>
      <c r="Z73" s="411"/>
      <c r="AA73" s="411"/>
    </row>
    <row r="74" spans="1:27" ht="12.75" customHeight="1">
      <c r="A74" s="272"/>
      <c r="B74" s="282"/>
      <c r="C74" s="83"/>
      <c r="D74" s="283"/>
      <c r="E74" s="82"/>
      <c r="F74" s="82"/>
      <c r="G74" s="284"/>
      <c r="H74" s="284"/>
      <c r="I74" s="210"/>
      <c r="J74" s="210"/>
      <c r="K74" s="410"/>
      <c r="L74" s="411"/>
      <c r="M74" s="411"/>
      <c r="N74" s="411"/>
      <c r="O74" s="411"/>
      <c r="P74" s="411"/>
      <c r="Q74" s="411"/>
      <c r="R74" s="411"/>
      <c r="S74" s="411"/>
      <c r="T74" s="411"/>
      <c r="U74" s="411"/>
      <c r="V74" s="411"/>
      <c r="W74" s="411"/>
      <c r="X74" s="411"/>
      <c r="Y74" s="411"/>
      <c r="Z74" s="411"/>
      <c r="AA74" s="411"/>
    </row>
    <row r="75" spans="1:27" ht="12.75" customHeight="1">
      <c r="A75" s="272"/>
      <c r="B75" s="282"/>
      <c r="C75" s="83"/>
      <c r="D75" s="283"/>
      <c r="E75" s="82"/>
      <c r="F75" s="82"/>
      <c r="G75" s="284"/>
      <c r="H75" s="284"/>
      <c r="I75" s="210"/>
      <c r="J75" s="210"/>
      <c r="K75" s="410"/>
      <c r="L75" s="411"/>
      <c r="M75" s="411"/>
      <c r="N75" s="411"/>
      <c r="O75" s="411"/>
      <c r="P75" s="411"/>
      <c r="Q75" s="411"/>
      <c r="R75" s="411"/>
      <c r="S75" s="411"/>
      <c r="T75" s="411"/>
      <c r="U75" s="411"/>
      <c r="V75" s="411"/>
      <c r="W75" s="411"/>
      <c r="X75" s="411"/>
      <c r="Y75" s="411"/>
      <c r="Z75" s="411"/>
      <c r="AA75" s="411"/>
    </row>
    <row r="76" spans="1:27" ht="12.75" customHeight="1">
      <c r="A76" s="272"/>
      <c r="B76" s="282"/>
      <c r="C76" s="83"/>
      <c r="D76" s="283"/>
      <c r="E76" s="82"/>
      <c r="F76" s="82"/>
      <c r="G76" s="284"/>
      <c r="H76" s="284"/>
      <c r="I76" s="210"/>
      <c r="J76" s="210"/>
      <c r="K76" s="410"/>
      <c r="L76" s="411"/>
      <c r="M76" s="411"/>
      <c r="N76" s="411"/>
      <c r="O76" s="411"/>
      <c r="P76" s="411"/>
      <c r="Q76" s="411"/>
      <c r="R76" s="411"/>
      <c r="S76" s="411"/>
      <c r="T76" s="411"/>
      <c r="U76" s="411"/>
      <c r="V76" s="411"/>
      <c r="W76" s="411"/>
      <c r="X76" s="411"/>
      <c r="Y76" s="411"/>
      <c r="Z76" s="411"/>
      <c r="AA76" s="411"/>
    </row>
    <row r="77" spans="1:27" ht="12.75" customHeight="1">
      <c r="A77" s="272"/>
      <c r="B77" s="282"/>
      <c r="C77" s="83"/>
      <c r="D77" s="283"/>
      <c r="E77" s="82"/>
      <c r="F77" s="82"/>
      <c r="G77" s="284"/>
      <c r="H77" s="284"/>
      <c r="I77" s="210"/>
      <c r="J77" s="210"/>
      <c r="K77" s="410"/>
      <c r="L77" s="411"/>
      <c r="M77" s="411"/>
      <c r="N77" s="411"/>
      <c r="O77" s="411"/>
      <c r="P77" s="411"/>
      <c r="Q77" s="411"/>
      <c r="R77" s="411"/>
      <c r="S77" s="411"/>
      <c r="T77" s="411"/>
      <c r="U77" s="411"/>
      <c r="V77" s="411"/>
      <c r="W77" s="411"/>
      <c r="X77" s="411"/>
      <c r="Y77" s="411"/>
      <c r="Z77" s="411"/>
      <c r="AA77" s="411"/>
    </row>
    <row r="78" spans="1:27" ht="12.75" customHeight="1">
      <c r="A78" s="272"/>
      <c r="B78" s="282"/>
      <c r="C78" s="83"/>
      <c r="D78" s="283"/>
      <c r="E78" s="82"/>
      <c r="F78" s="82"/>
      <c r="G78" s="284"/>
      <c r="H78" s="284"/>
      <c r="I78" s="210"/>
      <c r="J78" s="210"/>
      <c r="K78" s="410"/>
      <c r="L78" s="411"/>
      <c r="M78" s="411"/>
      <c r="N78" s="411"/>
      <c r="O78" s="411"/>
      <c r="P78" s="411"/>
      <c r="Q78" s="411"/>
      <c r="R78" s="411"/>
      <c r="S78" s="411"/>
      <c r="T78" s="411"/>
      <c r="U78" s="411"/>
      <c r="V78" s="411"/>
      <c r="W78" s="411"/>
      <c r="X78" s="411"/>
      <c r="Y78" s="411"/>
      <c r="Z78" s="411"/>
      <c r="AA78" s="411"/>
    </row>
    <row r="79" spans="1:27" ht="12.75" customHeight="1">
      <c r="A79" s="272"/>
      <c r="B79" s="282"/>
      <c r="C79" s="83"/>
      <c r="D79" s="283"/>
      <c r="E79" s="82"/>
      <c r="F79" s="82"/>
      <c r="G79" s="284"/>
      <c r="H79" s="284"/>
      <c r="I79" s="210"/>
      <c r="J79" s="210"/>
      <c r="K79" s="410"/>
      <c r="L79" s="411"/>
      <c r="M79" s="411"/>
      <c r="N79" s="411"/>
      <c r="O79" s="411"/>
      <c r="P79" s="411"/>
      <c r="Q79" s="411"/>
      <c r="R79" s="411"/>
      <c r="S79" s="411"/>
      <c r="T79" s="411"/>
      <c r="U79" s="411"/>
      <c r="V79" s="411"/>
      <c r="W79" s="411"/>
      <c r="X79" s="411"/>
      <c r="Y79" s="411"/>
      <c r="Z79" s="411"/>
      <c r="AA79" s="411"/>
    </row>
    <row r="80" spans="1:27" ht="12.75" customHeight="1">
      <c r="A80" s="272"/>
      <c r="B80" s="282"/>
      <c r="C80" s="83"/>
      <c r="D80" s="283"/>
      <c r="E80" s="82"/>
      <c r="F80" s="82"/>
      <c r="G80" s="284"/>
      <c r="H80" s="284"/>
      <c r="I80" s="210"/>
      <c r="J80" s="210"/>
      <c r="K80" s="410"/>
      <c r="L80" s="411"/>
      <c r="M80" s="411"/>
      <c r="N80" s="411"/>
      <c r="O80" s="411"/>
      <c r="P80" s="411"/>
      <c r="Q80" s="411"/>
      <c r="R80" s="411"/>
      <c r="S80" s="411"/>
      <c r="T80" s="411"/>
      <c r="U80" s="411"/>
      <c r="V80" s="411"/>
      <c r="W80" s="411"/>
      <c r="X80" s="411"/>
      <c r="Y80" s="411"/>
      <c r="Z80" s="411"/>
      <c r="AA80" s="411"/>
    </row>
    <row r="81" spans="1:27" ht="12.75" customHeight="1">
      <c r="A81" s="272"/>
      <c r="B81" s="282"/>
      <c r="C81" s="83"/>
      <c r="D81" s="283"/>
      <c r="E81" s="82"/>
      <c r="F81" s="82"/>
      <c r="G81" s="284"/>
      <c r="H81" s="284"/>
      <c r="I81" s="210"/>
      <c r="J81" s="210"/>
      <c r="K81" s="410"/>
      <c r="L81" s="411"/>
      <c r="M81" s="411"/>
      <c r="N81" s="411"/>
      <c r="O81" s="411"/>
      <c r="P81" s="411"/>
      <c r="Q81" s="411"/>
      <c r="R81" s="411"/>
      <c r="S81" s="411"/>
      <c r="T81" s="411"/>
      <c r="U81" s="411"/>
      <c r="V81" s="411"/>
      <c r="W81" s="411"/>
      <c r="X81" s="411"/>
      <c r="Y81" s="411"/>
      <c r="Z81" s="411"/>
      <c r="AA81" s="411"/>
    </row>
    <row r="82" spans="1:27" ht="12.75" customHeight="1">
      <c r="A82" s="272"/>
      <c r="B82" s="282"/>
      <c r="C82" s="83"/>
      <c r="D82" s="283"/>
      <c r="E82" s="82"/>
      <c r="F82" s="82"/>
      <c r="G82" s="284"/>
      <c r="H82" s="284"/>
      <c r="I82" s="210"/>
      <c r="J82" s="210"/>
      <c r="K82" s="410"/>
      <c r="L82" s="411"/>
      <c r="M82" s="411"/>
      <c r="N82" s="411"/>
      <c r="O82" s="411"/>
      <c r="P82" s="411"/>
      <c r="Q82" s="411"/>
      <c r="R82" s="411"/>
      <c r="S82" s="411"/>
      <c r="T82" s="411"/>
      <c r="U82" s="411"/>
      <c r="V82" s="411"/>
      <c r="W82" s="411"/>
      <c r="X82" s="411"/>
      <c r="Y82" s="411"/>
      <c r="Z82" s="411"/>
      <c r="AA82" s="411"/>
    </row>
    <row r="83" spans="1:27" ht="12.75" customHeight="1">
      <c r="A83" s="272"/>
      <c r="B83" s="282"/>
      <c r="C83" s="83"/>
      <c r="D83" s="283"/>
      <c r="E83" s="82"/>
      <c r="F83" s="82"/>
      <c r="G83" s="284"/>
      <c r="H83" s="284"/>
      <c r="I83" s="210"/>
      <c r="J83" s="210"/>
      <c r="K83" s="410"/>
      <c r="L83" s="411"/>
      <c r="M83" s="411"/>
      <c r="N83" s="411"/>
      <c r="O83" s="411"/>
      <c r="P83" s="411"/>
      <c r="Q83" s="411"/>
      <c r="R83" s="411"/>
      <c r="S83" s="411"/>
      <c r="T83" s="411"/>
      <c r="U83" s="411"/>
      <c r="V83" s="411"/>
      <c r="W83" s="411"/>
      <c r="X83" s="411"/>
      <c r="Y83" s="411"/>
      <c r="Z83" s="411"/>
      <c r="AA83" s="411"/>
    </row>
    <row r="84" spans="1:27" ht="12.75" customHeight="1">
      <c r="A84" s="272"/>
      <c r="B84" s="282"/>
      <c r="C84" s="83"/>
      <c r="D84" s="283"/>
      <c r="E84" s="82"/>
      <c r="F84" s="82"/>
      <c r="G84" s="284"/>
      <c r="H84" s="284"/>
      <c r="I84" s="210"/>
      <c r="J84" s="210"/>
      <c r="K84" s="410"/>
      <c r="L84" s="411"/>
      <c r="M84" s="411"/>
      <c r="N84" s="411"/>
      <c r="O84" s="411"/>
      <c r="P84" s="411"/>
      <c r="Q84" s="411"/>
      <c r="R84" s="411"/>
      <c r="S84" s="411"/>
      <c r="T84" s="411"/>
      <c r="U84" s="411"/>
      <c r="V84" s="411"/>
      <c r="W84" s="411"/>
      <c r="X84" s="411"/>
      <c r="Y84" s="411"/>
      <c r="Z84" s="411"/>
      <c r="AA84" s="411"/>
    </row>
    <row r="85" spans="1:27" ht="12.75" customHeight="1">
      <c r="A85" s="272"/>
      <c r="B85" s="282"/>
      <c r="C85" s="83"/>
      <c r="D85" s="283"/>
      <c r="E85" s="82"/>
      <c r="F85" s="82"/>
      <c r="G85" s="284"/>
      <c r="H85" s="284"/>
      <c r="I85" s="210"/>
      <c r="J85" s="210"/>
      <c r="K85" s="410"/>
      <c r="L85" s="411"/>
      <c r="M85" s="411"/>
      <c r="N85" s="411"/>
      <c r="O85" s="411"/>
      <c r="P85" s="411"/>
      <c r="Q85" s="411"/>
      <c r="R85" s="411"/>
      <c r="S85" s="411"/>
      <c r="T85" s="411"/>
      <c r="U85" s="411"/>
      <c r="V85" s="411"/>
      <c r="W85" s="411"/>
      <c r="X85" s="411"/>
      <c r="Y85" s="411"/>
      <c r="Z85" s="411"/>
      <c r="AA85" s="411"/>
    </row>
    <row r="86" spans="1:27" ht="12.75" customHeight="1">
      <c r="A86" s="272"/>
      <c r="B86" s="282"/>
      <c r="C86" s="83"/>
      <c r="D86" s="283"/>
      <c r="E86" s="82"/>
      <c r="F86" s="82"/>
      <c r="G86" s="284"/>
      <c r="H86" s="284"/>
      <c r="I86" s="210"/>
      <c r="J86" s="210"/>
      <c r="K86" s="410"/>
      <c r="L86" s="411"/>
      <c r="M86" s="411"/>
      <c r="N86" s="411"/>
      <c r="O86" s="411"/>
      <c r="P86" s="411"/>
      <c r="Q86" s="411"/>
      <c r="R86" s="411"/>
      <c r="S86" s="411"/>
      <c r="T86" s="411"/>
      <c r="U86" s="411"/>
      <c r="V86" s="411"/>
      <c r="W86" s="411"/>
      <c r="X86" s="411"/>
      <c r="Y86" s="411"/>
      <c r="Z86" s="411"/>
      <c r="AA86" s="411"/>
    </row>
    <row r="87" spans="1:27" ht="12.75" customHeight="1">
      <c r="A87" s="272"/>
      <c r="B87" s="282"/>
      <c r="C87" s="83"/>
      <c r="D87" s="283"/>
      <c r="E87" s="82"/>
      <c r="F87" s="82"/>
      <c r="G87" s="284"/>
      <c r="H87" s="284"/>
      <c r="I87" s="210"/>
      <c r="J87" s="210"/>
      <c r="K87" s="410"/>
      <c r="L87" s="411"/>
      <c r="M87" s="411"/>
      <c r="N87" s="411"/>
      <c r="O87" s="411"/>
      <c r="P87" s="411"/>
      <c r="Q87" s="411"/>
      <c r="R87" s="411"/>
      <c r="S87" s="411"/>
      <c r="T87" s="411"/>
      <c r="U87" s="411"/>
      <c r="V87" s="411"/>
      <c r="W87" s="411"/>
      <c r="X87" s="411"/>
      <c r="Y87" s="411"/>
      <c r="Z87" s="411"/>
      <c r="AA87" s="411"/>
    </row>
    <row r="88" spans="1:27" ht="12.75" customHeight="1">
      <c r="A88" s="272"/>
      <c r="B88" s="282"/>
      <c r="C88" s="83"/>
      <c r="D88" s="283"/>
      <c r="E88" s="82"/>
      <c r="F88" s="82"/>
      <c r="G88" s="284"/>
      <c r="H88" s="284"/>
      <c r="I88" s="210"/>
      <c r="J88" s="210"/>
      <c r="K88" s="410"/>
      <c r="L88" s="411"/>
      <c r="M88" s="411"/>
      <c r="N88" s="411"/>
      <c r="O88" s="411"/>
      <c r="P88" s="411"/>
      <c r="Q88" s="411"/>
      <c r="R88" s="411"/>
      <c r="S88" s="411"/>
      <c r="T88" s="411"/>
      <c r="U88" s="411"/>
      <c r="V88" s="411"/>
      <c r="W88" s="411"/>
      <c r="X88" s="411"/>
      <c r="Y88" s="411"/>
      <c r="Z88" s="411"/>
      <c r="AA88" s="411"/>
    </row>
    <row r="89" spans="1:27" ht="12.75" customHeight="1">
      <c r="A89" s="272"/>
      <c r="B89" s="282"/>
      <c r="C89" s="83"/>
      <c r="D89" s="283"/>
      <c r="E89" s="82"/>
      <c r="F89" s="82"/>
      <c r="G89" s="284"/>
      <c r="H89" s="284"/>
      <c r="I89" s="210"/>
      <c r="J89" s="210"/>
      <c r="K89" s="410"/>
      <c r="L89" s="411"/>
      <c r="M89" s="411"/>
      <c r="N89" s="411"/>
      <c r="O89" s="411"/>
      <c r="P89" s="411"/>
      <c r="Q89" s="411"/>
      <c r="R89" s="411"/>
      <c r="S89" s="411"/>
      <c r="T89" s="411"/>
      <c r="U89" s="411"/>
      <c r="V89" s="411"/>
      <c r="W89" s="411"/>
      <c r="X89" s="411"/>
      <c r="Y89" s="411"/>
      <c r="Z89" s="411"/>
      <c r="AA89" s="411"/>
    </row>
    <row r="90" spans="1:27" ht="12.75" customHeight="1">
      <c r="A90" s="272"/>
      <c r="B90" s="282"/>
      <c r="C90" s="83"/>
      <c r="D90" s="283"/>
      <c r="E90" s="82"/>
      <c r="F90" s="82"/>
      <c r="G90" s="284"/>
      <c r="H90" s="284"/>
      <c r="I90" s="210"/>
      <c r="J90" s="210"/>
      <c r="K90" s="410"/>
      <c r="L90" s="411"/>
      <c r="M90" s="411"/>
      <c r="N90" s="411"/>
      <c r="O90" s="411"/>
      <c r="P90" s="411"/>
      <c r="Q90" s="411"/>
      <c r="R90" s="411"/>
      <c r="S90" s="411"/>
      <c r="T90" s="411"/>
      <c r="U90" s="411"/>
      <c r="V90" s="411"/>
      <c r="W90" s="411"/>
      <c r="X90" s="411"/>
      <c r="Y90" s="411"/>
      <c r="Z90" s="411"/>
      <c r="AA90" s="411"/>
    </row>
    <row r="91" spans="1:27" ht="12.75" customHeight="1">
      <c r="A91" s="272"/>
      <c r="B91" s="282"/>
      <c r="C91" s="83"/>
      <c r="D91" s="283"/>
      <c r="E91" s="82"/>
      <c r="F91" s="82"/>
      <c r="G91" s="284"/>
      <c r="H91" s="284"/>
      <c r="I91" s="210"/>
      <c r="J91" s="210"/>
      <c r="K91" s="410"/>
      <c r="L91" s="411"/>
      <c r="M91" s="411"/>
      <c r="N91" s="411"/>
      <c r="O91" s="411"/>
      <c r="P91" s="411"/>
      <c r="Q91" s="411"/>
      <c r="R91" s="411"/>
      <c r="S91" s="411"/>
      <c r="T91" s="411"/>
      <c r="U91" s="411"/>
      <c r="V91" s="411"/>
      <c r="W91" s="411"/>
      <c r="X91" s="411"/>
      <c r="Y91" s="411"/>
      <c r="Z91" s="411"/>
      <c r="AA91" s="411"/>
    </row>
    <row r="92" spans="1:27" ht="12.75" customHeight="1">
      <c r="A92" s="272"/>
      <c r="B92" s="282"/>
      <c r="C92" s="83"/>
      <c r="D92" s="283"/>
      <c r="E92" s="82"/>
      <c r="F92" s="82"/>
      <c r="G92" s="284"/>
      <c r="H92" s="284"/>
      <c r="I92" s="210"/>
      <c r="J92" s="210"/>
      <c r="K92" s="410"/>
      <c r="L92" s="411"/>
      <c r="M92" s="411"/>
      <c r="N92" s="411"/>
      <c r="O92" s="411"/>
      <c r="P92" s="411"/>
      <c r="Q92" s="411"/>
      <c r="R92" s="411"/>
      <c r="S92" s="411"/>
      <c r="T92" s="411"/>
      <c r="U92" s="411"/>
      <c r="V92" s="411"/>
      <c r="W92" s="411"/>
      <c r="X92" s="411"/>
      <c r="Y92" s="411"/>
      <c r="Z92" s="411"/>
      <c r="AA92" s="411"/>
    </row>
    <row r="93" spans="1:27" ht="12.75" customHeight="1">
      <c r="A93" s="272"/>
      <c r="B93" s="282"/>
      <c r="C93" s="83"/>
      <c r="D93" s="283"/>
      <c r="E93" s="82"/>
      <c r="F93" s="82"/>
      <c r="G93" s="284"/>
      <c r="H93" s="284"/>
      <c r="I93" s="210"/>
      <c r="J93" s="210"/>
      <c r="K93" s="410"/>
      <c r="L93" s="411"/>
      <c r="M93" s="411"/>
      <c r="N93" s="411"/>
      <c r="O93" s="411"/>
      <c r="P93" s="411"/>
      <c r="Q93" s="411"/>
      <c r="R93" s="411"/>
      <c r="S93" s="411"/>
      <c r="T93" s="411"/>
      <c r="U93" s="411"/>
      <c r="V93" s="411"/>
      <c r="W93" s="411"/>
      <c r="X93" s="411"/>
      <c r="Y93" s="411"/>
      <c r="Z93" s="411"/>
      <c r="AA93" s="411"/>
    </row>
    <row r="94" spans="1:27" ht="12.75" customHeight="1">
      <c r="A94" s="272"/>
      <c r="B94" s="282"/>
      <c r="C94" s="83"/>
      <c r="D94" s="283"/>
      <c r="E94" s="82"/>
      <c r="F94" s="82"/>
      <c r="G94" s="284"/>
      <c r="H94" s="284"/>
      <c r="I94" s="210"/>
      <c r="J94" s="210"/>
      <c r="K94" s="410"/>
      <c r="L94" s="411"/>
      <c r="M94" s="411"/>
      <c r="N94" s="411"/>
      <c r="O94" s="411"/>
      <c r="P94" s="411"/>
      <c r="Q94" s="411"/>
      <c r="R94" s="411"/>
      <c r="S94" s="411"/>
      <c r="T94" s="411"/>
      <c r="U94" s="411"/>
      <c r="V94" s="411"/>
      <c r="W94" s="411"/>
      <c r="X94" s="411"/>
      <c r="Y94" s="411"/>
      <c r="Z94" s="411"/>
      <c r="AA94" s="411"/>
    </row>
    <row r="95" spans="1:27" ht="12.75" customHeight="1">
      <c r="A95" s="272"/>
      <c r="B95" s="282"/>
      <c r="C95" s="83"/>
      <c r="D95" s="283"/>
      <c r="E95" s="82"/>
      <c r="F95" s="82"/>
      <c r="G95" s="284"/>
      <c r="H95" s="284"/>
      <c r="I95" s="210"/>
      <c r="J95" s="210"/>
      <c r="K95" s="410"/>
      <c r="L95" s="411"/>
      <c r="M95" s="411"/>
      <c r="N95" s="411"/>
      <c r="O95" s="411"/>
      <c r="P95" s="411"/>
      <c r="Q95" s="411"/>
      <c r="R95" s="411"/>
      <c r="S95" s="411"/>
      <c r="T95" s="411"/>
      <c r="U95" s="411"/>
      <c r="V95" s="411"/>
      <c r="W95" s="411"/>
      <c r="X95" s="411"/>
      <c r="Y95" s="411"/>
      <c r="Z95" s="411"/>
      <c r="AA95" s="411"/>
    </row>
    <row r="96" spans="1:27" ht="12.75" customHeight="1">
      <c r="A96" s="272"/>
      <c r="B96" s="282"/>
      <c r="C96" s="83"/>
      <c r="D96" s="283"/>
      <c r="E96" s="82"/>
      <c r="F96" s="82"/>
      <c r="G96" s="284"/>
      <c r="H96" s="284"/>
      <c r="I96" s="210"/>
      <c r="J96" s="210"/>
      <c r="K96" s="410"/>
      <c r="L96" s="411"/>
      <c r="M96" s="411"/>
      <c r="N96" s="411"/>
      <c r="O96" s="411"/>
      <c r="P96" s="411"/>
      <c r="Q96" s="411"/>
      <c r="R96" s="411"/>
      <c r="S96" s="411"/>
      <c r="T96" s="411"/>
      <c r="U96" s="411"/>
      <c r="V96" s="411"/>
      <c r="W96" s="411"/>
      <c r="X96" s="411"/>
      <c r="Y96" s="411"/>
      <c r="Z96" s="411"/>
      <c r="AA96" s="411"/>
    </row>
    <row r="97" spans="1:27" ht="12.75" customHeight="1">
      <c r="A97" s="272"/>
      <c r="B97" s="282"/>
      <c r="C97" s="83"/>
      <c r="D97" s="283"/>
      <c r="E97" s="82"/>
      <c r="F97" s="82"/>
      <c r="G97" s="284"/>
      <c r="H97" s="284"/>
      <c r="I97" s="210"/>
      <c r="J97" s="210"/>
      <c r="K97" s="410"/>
      <c r="L97" s="411"/>
      <c r="M97" s="411"/>
      <c r="N97" s="411"/>
      <c r="O97" s="411"/>
      <c r="P97" s="411"/>
      <c r="Q97" s="411"/>
      <c r="R97" s="411"/>
      <c r="S97" s="411"/>
      <c r="T97" s="411"/>
      <c r="U97" s="411"/>
      <c r="V97" s="411"/>
      <c r="W97" s="411"/>
      <c r="X97" s="411"/>
      <c r="Y97" s="411"/>
      <c r="Z97" s="411"/>
      <c r="AA97" s="411"/>
    </row>
    <row r="98" spans="1:27" ht="12.75" customHeight="1">
      <c r="A98" s="272"/>
      <c r="B98" s="282"/>
      <c r="C98" s="83"/>
      <c r="D98" s="283"/>
      <c r="E98" s="82"/>
      <c r="F98" s="82"/>
      <c r="G98" s="284"/>
      <c r="H98" s="284"/>
      <c r="I98" s="210"/>
      <c r="J98" s="210"/>
      <c r="K98" s="410"/>
      <c r="L98" s="411"/>
      <c r="M98" s="411"/>
      <c r="N98" s="411"/>
      <c r="O98" s="411"/>
      <c r="P98" s="411"/>
      <c r="Q98" s="411"/>
      <c r="R98" s="411"/>
      <c r="S98" s="411"/>
      <c r="T98" s="411"/>
      <c r="U98" s="411"/>
      <c r="V98" s="411"/>
      <c r="W98" s="411"/>
      <c r="X98" s="411"/>
      <c r="Y98" s="411"/>
      <c r="Z98" s="411"/>
      <c r="AA98" s="411"/>
    </row>
    <row r="99" spans="1:27" ht="12.75" customHeight="1">
      <c r="A99" s="272"/>
      <c r="B99" s="282"/>
      <c r="C99" s="83"/>
      <c r="D99" s="283"/>
      <c r="E99" s="82"/>
      <c r="F99" s="82"/>
      <c r="G99" s="284"/>
      <c r="H99" s="284"/>
      <c r="I99" s="210"/>
      <c r="J99" s="210"/>
      <c r="K99" s="410"/>
      <c r="L99" s="411"/>
      <c r="M99" s="411"/>
      <c r="N99" s="411"/>
      <c r="O99" s="411"/>
      <c r="P99" s="411"/>
      <c r="Q99" s="411"/>
      <c r="R99" s="411"/>
      <c r="S99" s="411"/>
      <c r="T99" s="411"/>
      <c r="U99" s="411"/>
      <c r="V99" s="411"/>
      <c r="W99" s="411"/>
      <c r="X99" s="411"/>
      <c r="Y99" s="411"/>
      <c r="Z99" s="411"/>
      <c r="AA99" s="411"/>
    </row>
    <row r="100" spans="1:27" ht="12.75" customHeight="1">
      <c r="A100" s="272"/>
      <c r="B100" s="282"/>
      <c r="C100" s="83"/>
      <c r="D100" s="283"/>
      <c r="E100" s="82"/>
      <c r="F100" s="82"/>
      <c r="G100" s="284"/>
      <c r="H100" s="284"/>
      <c r="I100" s="210"/>
      <c r="J100" s="210"/>
      <c r="K100" s="410"/>
      <c r="L100" s="411"/>
      <c r="M100" s="411"/>
      <c r="N100" s="411"/>
      <c r="O100" s="411"/>
      <c r="P100" s="411"/>
      <c r="Q100" s="411"/>
      <c r="R100" s="411"/>
      <c r="S100" s="411"/>
      <c r="T100" s="411"/>
      <c r="U100" s="411"/>
      <c r="V100" s="411"/>
      <c r="W100" s="411"/>
      <c r="X100" s="411"/>
      <c r="Y100" s="411"/>
      <c r="Z100" s="411"/>
      <c r="AA100" s="411"/>
    </row>
    <row r="101" spans="1:27" ht="12.75" customHeight="1">
      <c r="A101" s="272"/>
      <c r="B101" s="282"/>
      <c r="C101" s="83"/>
      <c r="D101" s="283"/>
      <c r="E101" s="82"/>
      <c r="F101" s="82"/>
      <c r="G101" s="284"/>
      <c r="H101" s="284"/>
      <c r="I101" s="210"/>
      <c r="J101" s="210"/>
      <c r="K101" s="410"/>
      <c r="L101" s="411"/>
      <c r="M101" s="411"/>
      <c r="N101" s="411"/>
      <c r="O101" s="411"/>
      <c r="P101" s="411"/>
      <c r="Q101" s="411"/>
      <c r="R101" s="411"/>
      <c r="S101" s="411"/>
      <c r="T101" s="411"/>
      <c r="U101" s="411"/>
      <c r="V101" s="411"/>
      <c r="W101" s="411"/>
      <c r="X101" s="411"/>
      <c r="Y101" s="411"/>
      <c r="Z101" s="411"/>
      <c r="AA101" s="411"/>
    </row>
    <row r="102" spans="1:27" ht="12.75" customHeight="1">
      <c r="A102" s="272"/>
      <c r="B102" s="282"/>
      <c r="C102" s="83"/>
      <c r="D102" s="283"/>
      <c r="E102" s="82"/>
      <c r="F102" s="82"/>
      <c r="G102" s="284"/>
      <c r="H102" s="284"/>
      <c r="I102" s="210"/>
      <c r="J102" s="210"/>
      <c r="K102" s="410"/>
      <c r="L102" s="411"/>
      <c r="M102" s="411"/>
      <c r="N102" s="411"/>
      <c r="O102" s="411"/>
      <c r="P102" s="411"/>
      <c r="Q102" s="411"/>
      <c r="R102" s="411"/>
      <c r="S102" s="411"/>
      <c r="T102" s="411"/>
      <c r="U102" s="411"/>
      <c r="V102" s="411"/>
      <c r="W102" s="411"/>
      <c r="X102" s="411"/>
      <c r="Y102" s="411"/>
      <c r="Z102" s="411"/>
      <c r="AA102" s="411"/>
    </row>
    <row r="103" spans="1:27" ht="12.75" customHeight="1">
      <c r="A103" s="272"/>
      <c r="B103" s="282"/>
      <c r="C103" s="83"/>
      <c r="D103" s="283"/>
      <c r="E103" s="82"/>
      <c r="F103" s="82"/>
      <c r="G103" s="284"/>
      <c r="H103" s="284"/>
      <c r="I103" s="210"/>
      <c r="J103" s="210"/>
      <c r="K103" s="410"/>
      <c r="L103" s="411"/>
      <c r="M103" s="411"/>
      <c r="N103" s="411"/>
      <c r="O103" s="411"/>
      <c r="P103" s="411"/>
      <c r="Q103" s="411"/>
      <c r="R103" s="411"/>
      <c r="S103" s="411"/>
      <c r="T103" s="411"/>
      <c r="U103" s="411"/>
      <c r="V103" s="411"/>
      <c r="W103" s="411"/>
      <c r="X103" s="411"/>
      <c r="Y103" s="411"/>
      <c r="Z103" s="411"/>
      <c r="AA103" s="411"/>
    </row>
    <row r="104" spans="1:27" ht="12.75" customHeight="1">
      <c r="A104" s="272"/>
      <c r="B104" s="282"/>
      <c r="C104" s="83"/>
      <c r="D104" s="283"/>
      <c r="E104" s="82"/>
      <c r="F104" s="82"/>
      <c r="G104" s="284"/>
      <c r="H104" s="284"/>
      <c r="I104" s="210"/>
      <c r="J104" s="210"/>
      <c r="K104" s="410"/>
      <c r="L104" s="411"/>
      <c r="M104" s="411"/>
      <c r="N104" s="411"/>
      <c r="O104" s="411"/>
      <c r="P104" s="411"/>
      <c r="Q104" s="411"/>
      <c r="R104" s="411"/>
      <c r="S104" s="411"/>
      <c r="T104" s="411"/>
      <c r="U104" s="411"/>
      <c r="V104" s="411"/>
      <c r="W104" s="411"/>
      <c r="X104" s="411"/>
      <c r="Y104" s="411"/>
      <c r="Z104" s="411"/>
      <c r="AA104" s="411"/>
    </row>
    <row r="105" spans="1:27" ht="12.75" customHeight="1">
      <c r="A105" s="272"/>
      <c r="B105" s="282"/>
      <c r="C105" s="83"/>
      <c r="D105" s="283"/>
      <c r="E105" s="82"/>
      <c r="F105" s="82"/>
      <c r="G105" s="284"/>
      <c r="H105" s="284"/>
      <c r="I105" s="210"/>
      <c r="J105" s="210"/>
      <c r="K105" s="410"/>
      <c r="L105" s="411"/>
      <c r="M105" s="411"/>
      <c r="N105" s="411"/>
      <c r="O105" s="411"/>
      <c r="P105" s="411"/>
      <c r="Q105" s="411"/>
      <c r="R105" s="411"/>
      <c r="S105" s="411"/>
      <c r="T105" s="411"/>
      <c r="U105" s="411"/>
      <c r="V105" s="411"/>
      <c r="W105" s="411"/>
      <c r="X105" s="411"/>
      <c r="Y105" s="411"/>
      <c r="Z105" s="411"/>
      <c r="AA105" s="411"/>
    </row>
    <row r="106" spans="1:27" ht="12.75" customHeight="1">
      <c r="A106" s="272"/>
      <c r="B106" s="282"/>
      <c r="C106" s="83"/>
      <c r="D106" s="283"/>
      <c r="E106" s="82"/>
      <c r="F106" s="82"/>
      <c r="G106" s="284"/>
      <c r="H106" s="284"/>
      <c r="I106" s="210"/>
      <c r="J106" s="210"/>
      <c r="K106" s="410"/>
      <c r="L106" s="411"/>
      <c r="M106" s="411"/>
      <c r="N106" s="411"/>
      <c r="O106" s="411"/>
      <c r="P106" s="411"/>
      <c r="Q106" s="411"/>
      <c r="R106" s="411"/>
      <c r="S106" s="411"/>
      <c r="T106" s="411"/>
      <c r="U106" s="411"/>
      <c r="V106" s="411"/>
      <c r="W106" s="411"/>
      <c r="X106" s="411"/>
      <c r="Y106" s="411"/>
      <c r="Z106" s="411"/>
      <c r="AA106" s="411"/>
    </row>
    <row r="107" spans="1:27" ht="12.75" customHeight="1">
      <c r="A107" s="272"/>
      <c r="B107" s="282"/>
      <c r="C107" s="83"/>
      <c r="D107" s="283"/>
      <c r="E107" s="82"/>
      <c r="F107" s="82"/>
      <c r="G107" s="284"/>
      <c r="H107" s="284"/>
      <c r="I107" s="210"/>
      <c r="J107" s="210"/>
      <c r="K107" s="410"/>
      <c r="L107" s="411"/>
      <c r="M107" s="411"/>
      <c r="N107" s="411"/>
      <c r="O107" s="411"/>
      <c r="P107" s="411"/>
      <c r="Q107" s="411"/>
      <c r="R107" s="411"/>
      <c r="S107" s="411"/>
      <c r="T107" s="411"/>
      <c r="U107" s="411"/>
      <c r="V107" s="411"/>
      <c r="W107" s="411"/>
      <c r="X107" s="411"/>
      <c r="Y107" s="411"/>
      <c r="Z107" s="411"/>
      <c r="AA107" s="411"/>
    </row>
    <row r="108" spans="1:27" ht="12.75" customHeight="1">
      <c r="A108" s="272"/>
      <c r="B108" s="282"/>
      <c r="C108" s="83"/>
      <c r="D108" s="283"/>
      <c r="E108" s="82"/>
      <c r="F108" s="82"/>
      <c r="G108" s="284"/>
      <c r="H108" s="284"/>
      <c r="I108" s="210"/>
      <c r="J108" s="210"/>
      <c r="K108" s="410"/>
      <c r="L108" s="411"/>
      <c r="M108" s="411"/>
      <c r="N108" s="411"/>
      <c r="O108" s="411"/>
      <c r="P108" s="411"/>
      <c r="Q108" s="411"/>
      <c r="R108" s="411"/>
      <c r="S108" s="411"/>
      <c r="T108" s="411"/>
      <c r="U108" s="411"/>
      <c r="V108" s="411"/>
      <c r="W108" s="411"/>
      <c r="X108" s="411"/>
      <c r="Y108" s="411"/>
      <c r="Z108" s="411"/>
      <c r="AA108" s="411"/>
    </row>
    <row r="109" spans="1:27" ht="12.75" customHeight="1">
      <c r="A109" s="272"/>
      <c r="B109" s="282"/>
      <c r="C109" s="83"/>
      <c r="D109" s="283"/>
      <c r="E109" s="82"/>
      <c r="F109" s="82"/>
      <c r="G109" s="284"/>
      <c r="H109" s="284"/>
      <c r="I109" s="210"/>
      <c r="J109" s="210"/>
      <c r="K109" s="410"/>
      <c r="L109" s="411"/>
      <c r="M109" s="411"/>
      <c r="N109" s="411"/>
      <c r="O109" s="411"/>
      <c r="P109" s="411"/>
      <c r="Q109" s="411"/>
      <c r="R109" s="411"/>
      <c r="S109" s="411"/>
      <c r="T109" s="411"/>
      <c r="U109" s="411"/>
      <c r="V109" s="411"/>
      <c r="W109" s="411"/>
      <c r="X109" s="411"/>
      <c r="Y109" s="411"/>
      <c r="Z109" s="411"/>
      <c r="AA109" s="411"/>
    </row>
    <row r="110" spans="1:27" ht="12.75" customHeight="1">
      <c r="A110" s="272"/>
      <c r="B110" s="282"/>
      <c r="C110" s="83"/>
      <c r="D110" s="283"/>
      <c r="E110" s="82"/>
      <c r="F110" s="82"/>
      <c r="G110" s="284"/>
      <c r="H110" s="284"/>
      <c r="I110" s="210"/>
      <c r="J110" s="210"/>
      <c r="K110" s="410"/>
      <c r="L110" s="411"/>
      <c r="M110" s="411"/>
      <c r="N110" s="411"/>
      <c r="O110" s="411"/>
      <c r="P110" s="411"/>
      <c r="Q110" s="411"/>
      <c r="R110" s="411"/>
      <c r="S110" s="411"/>
      <c r="T110" s="411"/>
      <c r="U110" s="411"/>
      <c r="V110" s="411"/>
      <c r="W110" s="411"/>
      <c r="X110" s="411"/>
      <c r="Y110" s="411"/>
      <c r="Z110" s="411"/>
      <c r="AA110" s="411"/>
    </row>
    <row r="111" spans="1:27" ht="12.75" customHeight="1">
      <c r="A111" s="272"/>
      <c r="B111" s="282"/>
      <c r="C111" s="83"/>
      <c r="D111" s="283"/>
      <c r="E111" s="82"/>
      <c r="F111" s="82"/>
      <c r="G111" s="284"/>
      <c r="H111" s="284"/>
      <c r="I111" s="210"/>
      <c r="J111" s="210"/>
      <c r="K111" s="410"/>
      <c r="L111" s="411"/>
      <c r="M111" s="411"/>
      <c r="N111" s="411"/>
      <c r="O111" s="411"/>
      <c r="P111" s="411"/>
      <c r="Q111" s="411"/>
      <c r="R111" s="411"/>
      <c r="S111" s="411"/>
      <c r="T111" s="411"/>
      <c r="U111" s="411"/>
      <c r="V111" s="411"/>
      <c r="W111" s="411"/>
      <c r="X111" s="411"/>
      <c r="Y111" s="411"/>
      <c r="Z111" s="411"/>
      <c r="AA111" s="411"/>
    </row>
    <row r="112" spans="1:27" ht="12.75" customHeight="1">
      <c r="A112" s="272"/>
      <c r="B112" s="282"/>
      <c r="C112" s="83"/>
      <c r="D112" s="283"/>
      <c r="E112" s="82"/>
      <c r="F112" s="82"/>
      <c r="G112" s="284"/>
      <c r="H112" s="284"/>
      <c r="I112" s="210"/>
      <c r="J112" s="210"/>
      <c r="K112" s="410"/>
      <c r="L112" s="411"/>
      <c r="M112" s="411"/>
      <c r="N112" s="411"/>
      <c r="O112" s="411"/>
      <c r="P112" s="411"/>
      <c r="Q112" s="411"/>
      <c r="R112" s="411"/>
      <c r="S112" s="411"/>
      <c r="T112" s="411"/>
      <c r="U112" s="411"/>
      <c r="V112" s="411"/>
      <c r="W112" s="411"/>
      <c r="X112" s="411"/>
      <c r="Y112" s="411"/>
      <c r="Z112" s="411"/>
      <c r="AA112" s="411"/>
    </row>
    <row r="113" spans="1:27" ht="12.75" customHeight="1">
      <c r="A113" s="272"/>
      <c r="B113" s="282"/>
      <c r="C113" s="83"/>
      <c r="D113" s="283"/>
      <c r="E113" s="82"/>
      <c r="F113" s="82"/>
      <c r="G113" s="284"/>
      <c r="H113" s="284"/>
      <c r="I113" s="210"/>
      <c r="J113" s="210"/>
      <c r="K113" s="410"/>
      <c r="L113" s="411"/>
      <c r="M113" s="411"/>
      <c r="N113" s="411"/>
      <c r="O113" s="411"/>
      <c r="P113" s="411"/>
      <c r="Q113" s="411"/>
      <c r="R113" s="411"/>
      <c r="S113" s="411"/>
      <c r="T113" s="411"/>
      <c r="U113" s="411"/>
      <c r="V113" s="411"/>
      <c r="W113" s="411"/>
      <c r="X113" s="411"/>
      <c r="Y113" s="411"/>
      <c r="Z113" s="411"/>
      <c r="AA113" s="411"/>
    </row>
    <row r="114" spans="1:27" ht="12.75" customHeight="1">
      <c r="A114" s="272"/>
      <c r="B114" s="282"/>
      <c r="C114" s="83"/>
      <c r="D114" s="283"/>
      <c r="E114" s="82"/>
      <c r="F114" s="82"/>
      <c r="G114" s="284"/>
      <c r="H114" s="284"/>
      <c r="I114" s="210"/>
      <c r="J114" s="210"/>
      <c r="K114" s="410"/>
      <c r="L114" s="411"/>
      <c r="M114" s="411"/>
      <c r="N114" s="411"/>
      <c r="O114" s="411"/>
      <c r="P114" s="411"/>
      <c r="Q114" s="411"/>
      <c r="R114" s="411"/>
      <c r="S114" s="411"/>
      <c r="T114" s="411"/>
      <c r="U114" s="411"/>
      <c r="V114" s="411"/>
      <c r="W114" s="411"/>
      <c r="X114" s="411"/>
      <c r="Y114" s="411"/>
      <c r="Z114" s="411"/>
      <c r="AA114" s="411"/>
    </row>
    <row r="115" spans="1:27" ht="12.75" customHeight="1">
      <c r="A115" s="272"/>
      <c r="B115" s="282"/>
      <c r="C115" s="83"/>
      <c r="D115" s="283"/>
      <c r="E115" s="82"/>
      <c r="F115" s="82"/>
      <c r="G115" s="284"/>
      <c r="H115" s="284"/>
      <c r="I115" s="210"/>
      <c r="J115" s="210"/>
      <c r="K115" s="410"/>
      <c r="L115" s="411"/>
      <c r="M115" s="411"/>
      <c r="N115" s="411"/>
      <c r="O115" s="411"/>
      <c r="P115" s="411"/>
      <c r="Q115" s="411"/>
      <c r="R115" s="411"/>
      <c r="S115" s="411"/>
      <c r="T115" s="411"/>
      <c r="U115" s="411"/>
      <c r="V115" s="411"/>
      <c r="W115" s="411"/>
      <c r="X115" s="411"/>
      <c r="Y115" s="411"/>
      <c r="Z115" s="411"/>
      <c r="AA115" s="411"/>
    </row>
    <row r="116" spans="1:27" ht="12.75" customHeight="1">
      <c r="A116" s="272"/>
      <c r="B116" s="282"/>
      <c r="C116" s="83"/>
      <c r="D116" s="283"/>
      <c r="E116" s="82"/>
      <c r="F116" s="82"/>
      <c r="G116" s="284"/>
      <c r="H116" s="284"/>
      <c r="I116" s="210"/>
      <c r="J116" s="210"/>
      <c r="K116" s="410"/>
      <c r="L116" s="411"/>
      <c r="M116" s="411"/>
      <c r="N116" s="411"/>
      <c r="O116" s="411"/>
      <c r="P116" s="411"/>
      <c r="Q116" s="411"/>
      <c r="R116" s="411"/>
      <c r="S116" s="411"/>
      <c r="T116" s="411"/>
      <c r="U116" s="411"/>
      <c r="V116" s="411"/>
      <c r="W116" s="411"/>
      <c r="X116" s="411"/>
      <c r="Y116" s="411"/>
      <c r="Z116" s="411"/>
      <c r="AA116" s="411"/>
    </row>
    <row r="117" spans="1:27" ht="12.75" customHeight="1">
      <c r="A117" s="272"/>
      <c r="B117" s="282"/>
      <c r="C117" s="83"/>
      <c r="D117" s="283"/>
      <c r="E117" s="82"/>
      <c r="F117" s="82"/>
      <c r="G117" s="284"/>
      <c r="H117" s="284"/>
      <c r="I117" s="210"/>
      <c r="J117" s="210"/>
      <c r="K117" s="410"/>
      <c r="L117" s="411"/>
      <c r="M117" s="411"/>
      <c r="N117" s="411"/>
      <c r="O117" s="411"/>
      <c r="P117" s="411"/>
      <c r="Q117" s="411"/>
      <c r="R117" s="411"/>
      <c r="S117" s="411"/>
      <c r="T117" s="411"/>
      <c r="U117" s="411"/>
      <c r="V117" s="411"/>
      <c r="W117" s="411"/>
      <c r="X117" s="411"/>
      <c r="Y117" s="411"/>
      <c r="Z117" s="411"/>
      <c r="AA117" s="411"/>
    </row>
    <row r="118" spans="1:27" ht="12.75" customHeight="1">
      <c r="A118" s="272"/>
      <c r="B118" s="282"/>
      <c r="C118" s="83"/>
      <c r="D118" s="283"/>
      <c r="E118" s="82"/>
      <c r="F118" s="82"/>
      <c r="G118" s="284"/>
      <c r="H118" s="284"/>
      <c r="I118" s="210"/>
      <c r="J118" s="210"/>
      <c r="K118" s="410"/>
      <c r="L118" s="411"/>
      <c r="M118" s="411"/>
      <c r="N118" s="411"/>
      <c r="O118" s="411"/>
      <c r="P118" s="411"/>
      <c r="Q118" s="411"/>
      <c r="R118" s="411"/>
      <c r="S118" s="411"/>
      <c r="T118" s="411"/>
      <c r="U118" s="411"/>
      <c r="V118" s="411"/>
      <c r="W118" s="411"/>
      <c r="X118" s="411"/>
      <c r="Y118" s="411"/>
      <c r="Z118" s="411"/>
      <c r="AA118" s="411"/>
    </row>
    <row r="119" spans="1:27" ht="12.75" customHeight="1">
      <c r="A119" s="272"/>
      <c r="B119" s="282"/>
      <c r="C119" s="83"/>
      <c r="D119" s="283"/>
      <c r="E119" s="82"/>
      <c r="F119" s="82"/>
      <c r="G119" s="284"/>
      <c r="H119" s="284"/>
      <c r="I119" s="210"/>
      <c r="J119" s="210"/>
      <c r="K119" s="410"/>
      <c r="L119" s="411"/>
      <c r="M119" s="411"/>
      <c r="N119" s="411"/>
      <c r="O119" s="411"/>
      <c r="P119" s="411"/>
      <c r="Q119" s="411"/>
      <c r="R119" s="411"/>
      <c r="S119" s="411"/>
      <c r="T119" s="411"/>
      <c r="U119" s="411"/>
      <c r="V119" s="411"/>
      <c r="W119" s="411"/>
      <c r="X119" s="411"/>
      <c r="Y119" s="411"/>
      <c r="Z119" s="411"/>
      <c r="AA119" s="411"/>
    </row>
    <row r="120" spans="1:27" ht="12.75" customHeight="1">
      <c r="A120" s="272"/>
      <c r="B120" s="282"/>
      <c r="C120" s="83"/>
      <c r="D120" s="283"/>
      <c r="E120" s="82"/>
      <c r="F120" s="82"/>
      <c r="G120" s="284"/>
      <c r="H120" s="284"/>
      <c r="I120" s="210"/>
      <c r="J120" s="210"/>
      <c r="K120" s="410"/>
      <c r="L120" s="411"/>
      <c r="M120" s="411"/>
      <c r="N120" s="411"/>
      <c r="O120" s="411"/>
      <c r="P120" s="411"/>
      <c r="Q120" s="411"/>
      <c r="R120" s="411"/>
      <c r="S120" s="411"/>
      <c r="T120" s="411"/>
      <c r="U120" s="411"/>
      <c r="V120" s="411"/>
      <c r="W120" s="411"/>
      <c r="X120" s="411"/>
      <c r="Y120" s="411"/>
      <c r="Z120" s="411"/>
      <c r="AA120" s="411"/>
    </row>
    <row r="121" spans="1:27" ht="12.75" customHeight="1">
      <c r="A121" s="272"/>
      <c r="B121" s="282"/>
      <c r="C121" s="83"/>
      <c r="D121" s="283"/>
      <c r="E121" s="82"/>
      <c r="F121" s="82"/>
      <c r="G121" s="284"/>
      <c r="H121" s="284"/>
      <c r="I121" s="210"/>
      <c r="J121" s="210"/>
      <c r="K121" s="410"/>
      <c r="L121" s="411"/>
      <c r="M121" s="411"/>
      <c r="N121" s="411"/>
      <c r="O121" s="411"/>
      <c r="P121" s="411"/>
      <c r="Q121" s="411"/>
      <c r="R121" s="411"/>
      <c r="S121" s="411"/>
      <c r="T121" s="411"/>
      <c r="U121" s="411"/>
      <c r="V121" s="411"/>
      <c r="W121" s="411"/>
      <c r="X121" s="411"/>
      <c r="Y121" s="411"/>
      <c r="Z121" s="411"/>
      <c r="AA121" s="411"/>
    </row>
    <row r="122" spans="1:27" ht="12.75" customHeight="1">
      <c r="A122" s="272"/>
      <c r="B122" s="282"/>
      <c r="C122" s="83"/>
      <c r="D122" s="283"/>
      <c r="E122" s="82"/>
      <c r="F122" s="82"/>
      <c r="G122" s="284"/>
      <c r="H122" s="284"/>
      <c r="I122" s="210"/>
      <c r="J122" s="210"/>
      <c r="K122" s="410"/>
      <c r="L122" s="411"/>
      <c r="M122" s="411"/>
      <c r="N122" s="411"/>
      <c r="O122" s="411"/>
      <c r="P122" s="411"/>
      <c r="Q122" s="411"/>
      <c r="R122" s="411"/>
      <c r="S122" s="411"/>
      <c r="T122" s="411"/>
      <c r="U122" s="411"/>
      <c r="V122" s="411"/>
      <c r="W122" s="411"/>
      <c r="X122" s="411"/>
      <c r="Y122" s="411"/>
      <c r="Z122" s="411"/>
      <c r="AA122" s="411"/>
    </row>
    <row r="123" spans="1:27" ht="12.75" customHeight="1">
      <c r="A123" s="272"/>
      <c r="B123" s="282"/>
      <c r="C123" s="83"/>
      <c r="D123" s="283"/>
      <c r="E123" s="82"/>
      <c r="F123" s="82"/>
      <c r="G123" s="284"/>
      <c r="H123" s="284"/>
      <c r="I123" s="210"/>
      <c r="J123" s="210"/>
      <c r="K123" s="410"/>
      <c r="L123" s="411"/>
      <c r="M123" s="411"/>
      <c r="N123" s="411"/>
      <c r="O123" s="411"/>
      <c r="P123" s="411"/>
      <c r="Q123" s="411"/>
      <c r="R123" s="411"/>
      <c r="S123" s="411"/>
      <c r="T123" s="411"/>
      <c r="U123" s="411"/>
      <c r="V123" s="411"/>
      <c r="W123" s="411"/>
      <c r="X123" s="411"/>
      <c r="Y123" s="411"/>
      <c r="Z123" s="411"/>
      <c r="AA123" s="411"/>
    </row>
    <row r="124" spans="1:27" ht="12.75" customHeight="1">
      <c r="A124" s="272"/>
      <c r="B124" s="282"/>
      <c r="C124" s="83"/>
      <c r="D124" s="283"/>
      <c r="E124" s="82"/>
      <c r="F124" s="82"/>
      <c r="G124" s="284"/>
      <c r="H124" s="284"/>
      <c r="I124" s="210"/>
      <c r="J124" s="210"/>
      <c r="K124" s="410"/>
      <c r="L124" s="411"/>
      <c r="M124" s="411"/>
      <c r="N124" s="411"/>
      <c r="O124" s="411"/>
      <c r="P124" s="411"/>
      <c r="Q124" s="411"/>
      <c r="R124" s="411"/>
      <c r="S124" s="411"/>
      <c r="T124" s="411"/>
      <c r="U124" s="411"/>
      <c r="V124" s="411"/>
      <c r="W124" s="411"/>
      <c r="X124" s="411"/>
      <c r="Y124" s="411"/>
      <c r="Z124" s="411"/>
      <c r="AA124" s="411"/>
    </row>
    <row r="125" spans="1:27" ht="12.75" customHeight="1">
      <c r="A125" s="272"/>
      <c r="B125" s="282"/>
      <c r="C125" s="83"/>
      <c r="D125" s="283"/>
      <c r="E125" s="82"/>
      <c r="F125" s="82"/>
      <c r="G125" s="284"/>
      <c r="H125" s="284"/>
      <c r="I125" s="210"/>
      <c r="J125" s="210"/>
      <c r="K125" s="410"/>
      <c r="L125" s="411"/>
      <c r="M125" s="411"/>
      <c r="N125" s="411"/>
      <c r="O125" s="411"/>
      <c r="P125" s="411"/>
      <c r="Q125" s="411"/>
      <c r="R125" s="411"/>
      <c r="S125" s="411"/>
      <c r="T125" s="411"/>
      <c r="U125" s="411"/>
      <c r="V125" s="411"/>
      <c r="W125" s="411"/>
      <c r="X125" s="411"/>
      <c r="Y125" s="411"/>
      <c r="Z125" s="411"/>
      <c r="AA125" s="411"/>
    </row>
    <row r="126" spans="1:27" ht="12.75" customHeight="1">
      <c r="A126" s="272"/>
      <c r="B126" s="282"/>
      <c r="C126" s="83"/>
      <c r="D126" s="283"/>
      <c r="E126" s="82"/>
      <c r="F126" s="82"/>
      <c r="G126" s="284"/>
      <c r="H126" s="284"/>
      <c r="I126" s="210"/>
      <c r="J126" s="210"/>
      <c r="K126" s="410"/>
      <c r="L126" s="411"/>
      <c r="M126" s="411"/>
      <c r="N126" s="411"/>
      <c r="O126" s="411"/>
      <c r="P126" s="411"/>
      <c r="Q126" s="411"/>
      <c r="R126" s="411"/>
      <c r="S126" s="411"/>
      <c r="T126" s="411"/>
      <c r="U126" s="411"/>
      <c r="V126" s="411"/>
      <c r="W126" s="411"/>
      <c r="X126" s="411"/>
      <c r="Y126" s="411"/>
      <c r="Z126" s="411"/>
      <c r="AA126" s="411"/>
    </row>
    <row r="127" spans="1:27" ht="12.75" customHeight="1">
      <c r="A127" s="272"/>
      <c r="B127" s="282"/>
      <c r="C127" s="83"/>
      <c r="D127" s="283"/>
      <c r="E127" s="82"/>
      <c r="F127" s="82"/>
      <c r="G127" s="284"/>
      <c r="H127" s="284"/>
      <c r="I127" s="210"/>
      <c r="J127" s="210"/>
      <c r="K127" s="410"/>
      <c r="L127" s="411"/>
      <c r="M127" s="411"/>
      <c r="N127" s="411"/>
      <c r="O127" s="411"/>
      <c r="P127" s="411"/>
      <c r="Q127" s="411"/>
      <c r="R127" s="411"/>
      <c r="S127" s="411"/>
      <c r="T127" s="411"/>
      <c r="U127" s="411"/>
      <c r="V127" s="411"/>
      <c r="W127" s="411"/>
      <c r="X127" s="411"/>
      <c r="Y127" s="411"/>
      <c r="Z127" s="411"/>
      <c r="AA127" s="411"/>
    </row>
    <row r="128" spans="1:27" ht="12.75" customHeight="1">
      <c r="A128" s="272"/>
      <c r="B128" s="282"/>
      <c r="C128" s="83"/>
      <c r="D128" s="283"/>
      <c r="E128" s="82"/>
      <c r="F128" s="82"/>
      <c r="G128" s="284"/>
      <c r="H128" s="284"/>
      <c r="I128" s="210"/>
      <c r="J128" s="210"/>
      <c r="K128" s="410"/>
      <c r="L128" s="411"/>
      <c r="M128" s="411"/>
      <c r="N128" s="411"/>
      <c r="O128" s="411"/>
      <c r="P128" s="411"/>
      <c r="Q128" s="411"/>
      <c r="R128" s="411"/>
      <c r="S128" s="411"/>
      <c r="T128" s="411"/>
      <c r="U128" s="411"/>
      <c r="V128" s="411"/>
      <c r="W128" s="411"/>
      <c r="X128" s="411"/>
      <c r="Y128" s="411"/>
      <c r="Z128" s="411"/>
      <c r="AA128" s="411"/>
    </row>
    <row r="129" spans="1:27" ht="12.75" customHeight="1">
      <c r="A129" s="272"/>
      <c r="B129" s="282"/>
      <c r="C129" s="83"/>
      <c r="D129" s="283"/>
      <c r="E129" s="82"/>
      <c r="F129" s="82"/>
      <c r="G129" s="284"/>
      <c r="H129" s="284"/>
      <c r="I129" s="210"/>
      <c r="J129" s="210"/>
      <c r="K129" s="410"/>
      <c r="L129" s="411"/>
      <c r="M129" s="411"/>
      <c r="N129" s="411"/>
      <c r="O129" s="411"/>
      <c r="P129" s="411"/>
      <c r="Q129" s="411"/>
      <c r="R129" s="411"/>
      <c r="S129" s="411"/>
      <c r="T129" s="411"/>
      <c r="U129" s="411"/>
      <c r="V129" s="411"/>
      <c r="W129" s="411"/>
      <c r="X129" s="411"/>
      <c r="Y129" s="411"/>
      <c r="Z129" s="411"/>
      <c r="AA129" s="411"/>
    </row>
    <row r="130" spans="1:27" ht="12.75" customHeight="1">
      <c r="A130" s="272"/>
      <c r="B130" s="282"/>
      <c r="C130" s="83"/>
      <c r="D130" s="283"/>
      <c r="E130" s="82"/>
      <c r="F130" s="82"/>
      <c r="G130" s="284"/>
      <c r="H130" s="284"/>
      <c r="I130" s="210"/>
      <c r="J130" s="210"/>
      <c r="K130" s="410"/>
      <c r="L130" s="411"/>
      <c r="M130" s="411"/>
      <c r="N130" s="411"/>
      <c r="O130" s="411"/>
      <c r="P130" s="411"/>
      <c r="Q130" s="411"/>
      <c r="R130" s="411"/>
      <c r="S130" s="411"/>
      <c r="T130" s="411"/>
      <c r="U130" s="411"/>
      <c r="V130" s="411"/>
      <c r="W130" s="411"/>
      <c r="X130" s="411"/>
      <c r="Y130" s="411"/>
      <c r="Z130" s="411"/>
      <c r="AA130" s="411"/>
    </row>
    <row r="131" spans="1:27" ht="12.75" customHeight="1">
      <c r="A131" s="272"/>
      <c r="B131" s="282"/>
      <c r="C131" s="83"/>
      <c r="D131" s="283"/>
      <c r="E131" s="82"/>
      <c r="F131" s="82"/>
      <c r="G131" s="284"/>
      <c r="H131" s="284"/>
      <c r="I131" s="210"/>
      <c r="J131" s="210"/>
      <c r="K131" s="410"/>
      <c r="L131" s="411"/>
      <c r="M131" s="411"/>
      <c r="N131" s="411"/>
      <c r="O131" s="411"/>
      <c r="P131" s="411"/>
      <c r="Q131" s="411"/>
      <c r="R131" s="411"/>
      <c r="S131" s="411"/>
      <c r="T131" s="411"/>
      <c r="U131" s="411"/>
      <c r="V131" s="411"/>
      <c r="W131" s="411"/>
      <c r="X131" s="411"/>
      <c r="Y131" s="411"/>
      <c r="Z131" s="411"/>
      <c r="AA131" s="411"/>
    </row>
    <row r="132" spans="1:27" ht="12.75" customHeight="1">
      <c r="A132" s="272"/>
      <c r="B132" s="282"/>
      <c r="C132" s="83"/>
      <c r="D132" s="283"/>
      <c r="E132" s="82"/>
      <c r="F132" s="82"/>
      <c r="G132" s="284"/>
      <c r="H132" s="284"/>
      <c r="I132" s="210"/>
      <c r="J132" s="210"/>
      <c r="K132" s="410"/>
      <c r="L132" s="411"/>
      <c r="M132" s="411"/>
      <c r="N132" s="411"/>
      <c r="O132" s="411"/>
      <c r="P132" s="411"/>
      <c r="Q132" s="411"/>
      <c r="R132" s="411"/>
      <c r="S132" s="411"/>
      <c r="T132" s="411"/>
      <c r="U132" s="411"/>
      <c r="V132" s="411"/>
      <c r="W132" s="411"/>
      <c r="X132" s="411"/>
      <c r="Y132" s="411"/>
      <c r="Z132" s="411"/>
      <c r="AA132" s="411"/>
    </row>
    <row r="133" spans="1:27" ht="12.75" customHeight="1">
      <c r="A133" s="272"/>
      <c r="B133" s="282"/>
      <c r="C133" s="83"/>
      <c r="D133" s="283"/>
      <c r="E133" s="82"/>
      <c r="F133" s="82"/>
      <c r="G133" s="284"/>
      <c r="H133" s="284"/>
      <c r="I133" s="210"/>
      <c r="J133" s="210"/>
      <c r="K133" s="410"/>
      <c r="L133" s="411"/>
      <c r="M133" s="411"/>
      <c r="N133" s="411"/>
      <c r="O133" s="411"/>
      <c r="P133" s="411"/>
      <c r="Q133" s="411"/>
      <c r="R133" s="411"/>
      <c r="S133" s="411"/>
      <c r="T133" s="411"/>
      <c r="U133" s="411"/>
      <c r="V133" s="411"/>
      <c r="W133" s="411"/>
      <c r="X133" s="411"/>
      <c r="Y133" s="411"/>
      <c r="Z133" s="411"/>
      <c r="AA133" s="411"/>
    </row>
    <row r="134" spans="1:27" ht="12.75" customHeight="1">
      <c r="A134" s="272"/>
      <c r="B134" s="282"/>
      <c r="C134" s="83"/>
      <c r="D134" s="283"/>
      <c r="E134" s="82"/>
      <c r="F134" s="82"/>
      <c r="G134" s="284"/>
      <c r="H134" s="284"/>
      <c r="I134" s="210"/>
      <c r="J134" s="210"/>
      <c r="K134" s="410"/>
      <c r="L134" s="411"/>
      <c r="M134" s="411"/>
      <c r="N134" s="411"/>
      <c r="O134" s="411"/>
      <c r="P134" s="411"/>
      <c r="Q134" s="411"/>
      <c r="R134" s="411"/>
      <c r="S134" s="411"/>
      <c r="T134" s="411"/>
      <c r="U134" s="411"/>
      <c r="V134" s="411"/>
      <c r="W134" s="411"/>
      <c r="X134" s="411"/>
      <c r="Y134" s="411"/>
      <c r="Z134" s="411"/>
      <c r="AA134" s="411"/>
    </row>
    <row r="135" spans="1:27" ht="12.75" customHeight="1">
      <c r="A135" s="272"/>
      <c r="B135" s="282"/>
      <c r="C135" s="83"/>
      <c r="D135" s="283"/>
      <c r="E135" s="82"/>
      <c r="F135" s="82"/>
      <c r="G135" s="284"/>
      <c r="H135" s="284"/>
      <c r="I135" s="210"/>
      <c r="J135" s="210"/>
      <c r="K135" s="410"/>
      <c r="L135" s="411"/>
      <c r="M135" s="411"/>
      <c r="N135" s="411"/>
      <c r="O135" s="411"/>
      <c r="P135" s="411"/>
      <c r="Q135" s="411"/>
      <c r="R135" s="411"/>
      <c r="S135" s="411"/>
      <c r="T135" s="411"/>
      <c r="U135" s="411"/>
      <c r="V135" s="411"/>
      <c r="W135" s="411"/>
      <c r="X135" s="411"/>
      <c r="Y135" s="411"/>
      <c r="Z135" s="411"/>
      <c r="AA135" s="411"/>
    </row>
    <row r="136" spans="1:27" ht="12.75" customHeight="1">
      <c r="A136" s="272"/>
      <c r="B136" s="282"/>
      <c r="C136" s="83"/>
      <c r="D136" s="283"/>
      <c r="E136" s="82"/>
      <c r="F136" s="82"/>
      <c r="G136" s="284"/>
      <c r="H136" s="284"/>
      <c r="I136" s="210"/>
      <c r="J136" s="210"/>
      <c r="K136" s="410"/>
      <c r="L136" s="411"/>
      <c r="M136" s="411"/>
      <c r="N136" s="411"/>
      <c r="O136" s="411"/>
      <c r="P136" s="411"/>
      <c r="Q136" s="411"/>
      <c r="R136" s="411"/>
      <c r="S136" s="411"/>
      <c r="T136" s="411"/>
      <c r="U136" s="411"/>
      <c r="V136" s="411"/>
      <c r="W136" s="411"/>
      <c r="X136" s="411"/>
      <c r="Y136" s="411"/>
      <c r="Z136" s="411"/>
      <c r="AA136" s="411"/>
    </row>
    <row r="137" spans="1:27" ht="12.75" customHeight="1">
      <c r="A137" s="272"/>
      <c r="B137" s="282"/>
      <c r="C137" s="83"/>
      <c r="D137" s="283"/>
      <c r="E137" s="82"/>
      <c r="F137" s="82"/>
      <c r="G137" s="284"/>
      <c r="H137" s="284"/>
      <c r="I137" s="210"/>
      <c r="J137" s="210"/>
      <c r="K137" s="410"/>
      <c r="L137" s="411"/>
      <c r="M137" s="411"/>
      <c r="N137" s="411"/>
      <c r="O137" s="411"/>
      <c r="P137" s="411"/>
      <c r="Q137" s="411"/>
      <c r="R137" s="411"/>
      <c r="S137" s="411"/>
      <c r="T137" s="411"/>
      <c r="U137" s="411"/>
      <c r="V137" s="411"/>
      <c r="W137" s="411"/>
      <c r="X137" s="411"/>
      <c r="Y137" s="411"/>
      <c r="Z137" s="411"/>
      <c r="AA137" s="411"/>
    </row>
    <row r="138" spans="1:27" ht="12.75" customHeight="1">
      <c r="A138" s="272"/>
      <c r="B138" s="282"/>
      <c r="C138" s="83"/>
      <c r="D138" s="283"/>
      <c r="E138" s="82"/>
      <c r="F138" s="82"/>
      <c r="G138" s="284"/>
      <c r="H138" s="284"/>
      <c r="I138" s="210"/>
      <c r="J138" s="210"/>
      <c r="K138" s="410"/>
      <c r="L138" s="411"/>
      <c r="M138" s="411"/>
      <c r="N138" s="411"/>
      <c r="O138" s="411"/>
      <c r="P138" s="411"/>
      <c r="Q138" s="411"/>
      <c r="R138" s="411"/>
      <c r="S138" s="411"/>
      <c r="T138" s="411"/>
      <c r="U138" s="411"/>
      <c r="V138" s="411"/>
      <c r="W138" s="411"/>
      <c r="X138" s="411"/>
      <c r="Y138" s="411"/>
      <c r="Z138" s="411"/>
      <c r="AA138" s="411"/>
    </row>
    <row r="139" spans="1:27" ht="12.75" customHeight="1">
      <c r="A139" s="272"/>
      <c r="B139" s="282"/>
      <c r="C139" s="83"/>
      <c r="D139" s="283"/>
      <c r="E139" s="82"/>
      <c r="F139" s="82"/>
      <c r="G139" s="284"/>
      <c r="H139" s="284"/>
      <c r="I139" s="210"/>
      <c r="J139" s="210"/>
      <c r="K139" s="410"/>
      <c r="L139" s="411"/>
      <c r="M139" s="411"/>
      <c r="N139" s="411"/>
      <c r="O139" s="411"/>
      <c r="P139" s="411"/>
      <c r="Q139" s="411"/>
      <c r="R139" s="411"/>
      <c r="S139" s="411"/>
      <c r="T139" s="411"/>
      <c r="U139" s="411"/>
      <c r="V139" s="411"/>
      <c r="W139" s="411"/>
      <c r="X139" s="411"/>
      <c r="Y139" s="411"/>
      <c r="Z139" s="411"/>
      <c r="AA139" s="411"/>
    </row>
    <row r="140" spans="1:27" ht="12.75" customHeight="1">
      <c r="A140" s="272"/>
      <c r="B140" s="282"/>
      <c r="C140" s="83"/>
      <c r="D140" s="283"/>
      <c r="E140" s="82"/>
      <c r="F140" s="82"/>
      <c r="G140" s="284"/>
      <c r="H140" s="284"/>
      <c r="I140" s="210"/>
      <c r="J140" s="210"/>
      <c r="K140" s="410"/>
      <c r="L140" s="411"/>
      <c r="M140" s="411"/>
      <c r="N140" s="411"/>
      <c r="O140" s="411"/>
      <c r="P140" s="411"/>
      <c r="Q140" s="411"/>
      <c r="R140" s="411"/>
      <c r="S140" s="411"/>
      <c r="T140" s="411"/>
      <c r="U140" s="411"/>
      <c r="V140" s="411"/>
      <c r="W140" s="411"/>
      <c r="X140" s="411"/>
      <c r="Y140" s="411"/>
      <c r="Z140" s="411"/>
      <c r="AA140" s="411"/>
    </row>
    <row r="141" spans="1:27" ht="12.75" customHeight="1">
      <c r="A141" s="272"/>
      <c r="B141" s="282"/>
      <c r="C141" s="83"/>
      <c r="D141" s="283"/>
      <c r="E141" s="82"/>
      <c r="F141" s="82"/>
      <c r="G141" s="284"/>
      <c r="H141" s="284"/>
      <c r="I141" s="210"/>
      <c r="J141" s="210"/>
      <c r="K141" s="410"/>
      <c r="L141" s="411"/>
      <c r="M141" s="411"/>
      <c r="N141" s="411"/>
      <c r="O141" s="411"/>
      <c r="P141" s="411"/>
      <c r="Q141" s="411"/>
      <c r="R141" s="411"/>
      <c r="S141" s="411"/>
      <c r="T141" s="411"/>
      <c r="U141" s="411"/>
      <c r="V141" s="411"/>
      <c r="W141" s="411"/>
      <c r="X141" s="411"/>
      <c r="Y141" s="411"/>
      <c r="Z141" s="411"/>
      <c r="AA141" s="411"/>
    </row>
    <row r="142" spans="1:27" ht="12.75" customHeight="1">
      <c r="A142" s="272"/>
      <c r="B142" s="282"/>
      <c r="C142" s="83"/>
      <c r="D142" s="283"/>
      <c r="E142" s="82"/>
      <c r="F142" s="82"/>
      <c r="G142" s="284"/>
      <c r="H142" s="284"/>
      <c r="I142" s="210"/>
      <c r="J142" s="210"/>
      <c r="K142" s="410"/>
      <c r="L142" s="411"/>
      <c r="M142" s="411"/>
      <c r="N142" s="411"/>
      <c r="O142" s="411"/>
      <c r="P142" s="411"/>
      <c r="Q142" s="411"/>
      <c r="R142" s="411"/>
      <c r="S142" s="411"/>
      <c r="T142" s="411"/>
      <c r="U142" s="411"/>
      <c r="V142" s="411"/>
      <c r="W142" s="411"/>
      <c r="X142" s="411"/>
      <c r="Y142" s="411"/>
      <c r="Z142" s="411"/>
      <c r="AA142" s="411"/>
    </row>
    <row r="143" spans="1:27" ht="12.75" customHeight="1">
      <c r="A143" s="272"/>
      <c r="B143" s="282"/>
      <c r="C143" s="83"/>
      <c r="D143" s="283"/>
      <c r="E143" s="82"/>
      <c r="F143" s="82"/>
      <c r="G143" s="284"/>
      <c r="H143" s="284"/>
      <c r="I143" s="210"/>
      <c r="J143" s="210"/>
      <c r="K143" s="410"/>
      <c r="L143" s="411"/>
      <c r="M143" s="411"/>
      <c r="N143" s="411"/>
      <c r="O143" s="411"/>
      <c r="P143" s="411"/>
      <c r="Q143" s="411"/>
      <c r="R143" s="411"/>
      <c r="S143" s="411"/>
      <c r="T143" s="411"/>
      <c r="U143" s="411"/>
      <c r="V143" s="411"/>
      <c r="W143" s="411"/>
      <c r="X143" s="411"/>
      <c r="Y143" s="411"/>
      <c r="Z143" s="411"/>
      <c r="AA143" s="411"/>
    </row>
    <row r="144" spans="1:27" ht="12.75" customHeight="1">
      <c r="A144" s="272"/>
      <c r="B144" s="282"/>
      <c r="C144" s="83"/>
      <c r="D144" s="283"/>
      <c r="E144" s="82"/>
      <c r="F144" s="82"/>
      <c r="G144" s="284"/>
      <c r="H144" s="284"/>
      <c r="I144" s="210"/>
      <c r="J144" s="210"/>
      <c r="K144" s="410"/>
      <c r="L144" s="411"/>
      <c r="M144" s="411"/>
      <c r="N144" s="411"/>
      <c r="O144" s="411"/>
      <c r="P144" s="411"/>
      <c r="Q144" s="411"/>
      <c r="R144" s="411"/>
      <c r="S144" s="411"/>
      <c r="T144" s="411"/>
      <c r="U144" s="411"/>
      <c r="V144" s="411"/>
      <c r="W144" s="411"/>
      <c r="X144" s="411"/>
      <c r="Y144" s="411"/>
      <c r="Z144" s="411"/>
      <c r="AA144" s="411"/>
    </row>
    <row r="145" spans="1:27" ht="12.75" customHeight="1">
      <c r="A145" s="272"/>
      <c r="B145" s="282"/>
      <c r="C145" s="83"/>
      <c r="D145" s="283"/>
      <c r="E145" s="82"/>
      <c r="F145" s="82"/>
      <c r="G145" s="284"/>
      <c r="H145" s="284"/>
      <c r="I145" s="210"/>
      <c r="J145" s="210"/>
      <c r="K145" s="410"/>
      <c r="L145" s="411"/>
      <c r="M145" s="411"/>
      <c r="N145" s="411"/>
      <c r="O145" s="411"/>
      <c r="P145" s="411"/>
      <c r="Q145" s="411"/>
      <c r="R145" s="411"/>
      <c r="S145" s="411"/>
      <c r="T145" s="411"/>
      <c r="U145" s="411"/>
      <c r="V145" s="411"/>
      <c r="W145" s="411"/>
      <c r="X145" s="411"/>
      <c r="Y145" s="411"/>
      <c r="Z145" s="411"/>
      <c r="AA145" s="411"/>
    </row>
    <row r="146" spans="1:27" ht="12.75" customHeight="1">
      <c r="A146" s="272"/>
      <c r="B146" s="282"/>
      <c r="C146" s="83"/>
      <c r="D146" s="283"/>
      <c r="E146" s="82"/>
      <c r="F146" s="82"/>
      <c r="G146" s="284"/>
      <c r="H146" s="284"/>
      <c r="I146" s="210"/>
      <c r="J146" s="210"/>
      <c r="K146" s="410"/>
      <c r="L146" s="411"/>
      <c r="M146" s="411"/>
      <c r="N146" s="411"/>
      <c r="O146" s="411"/>
      <c r="P146" s="411"/>
      <c r="Q146" s="411"/>
      <c r="R146" s="411"/>
      <c r="S146" s="411"/>
      <c r="T146" s="411"/>
      <c r="U146" s="411"/>
      <c r="V146" s="411"/>
      <c r="W146" s="411"/>
      <c r="X146" s="411"/>
      <c r="Y146" s="411"/>
      <c r="Z146" s="411"/>
      <c r="AA146" s="411"/>
    </row>
    <row r="147" spans="1:27" ht="12.75" customHeight="1">
      <c r="A147" s="272"/>
      <c r="B147" s="282"/>
      <c r="C147" s="83"/>
      <c r="D147" s="283"/>
      <c r="E147" s="82"/>
      <c r="F147" s="82"/>
      <c r="G147" s="284"/>
      <c r="H147" s="284"/>
      <c r="I147" s="210"/>
      <c r="J147" s="210"/>
      <c r="K147" s="410"/>
      <c r="L147" s="411"/>
      <c r="M147" s="411"/>
      <c r="N147" s="411"/>
      <c r="O147" s="411"/>
      <c r="P147" s="411"/>
      <c r="Q147" s="411"/>
      <c r="R147" s="411"/>
      <c r="S147" s="411"/>
      <c r="T147" s="411"/>
      <c r="U147" s="411"/>
      <c r="V147" s="411"/>
      <c r="W147" s="411"/>
      <c r="X147" s="411"/>
      <c r="Y147" s="411"/>
      <c r="Z147" s="411"/>
      <c r="AA147" s="411"/>
    </row>
    <row r="148" spans="1:27" ht="12.75" customHeight="1">
      <c r="A148" s="272"/>
      <c r="B148" s="282"/>
      <c r="C148" s="83"/>
      <c r="D148" s="283"/>
      <c r="E148" s="82"/>
      <c r="F148" s="82"/>
      <c r="G148" s="284"/>
      <c r="H148" s="284"/>
      <c r="I148" s="210"/>
      <c r="J148" s="210"/>
      <c r="K148" s="410"/>
      <c r="L148" s="411"/>
      <c r="M148" s="411"/>
      <c r="N148" s="411"/>
      <c r="O148" s="411"/>
      <c r="P148" s="411"/>
      <c r="Q148" s="411"/>
      <c r="R148" s="411"/>
      <c r="S148" s="411"/>
      <c r="T148" s="411"/>
      <c r="U148" s="411"/>
      <c r="V148" s="411"/>
      <c r="W148" s="411"/>
      <c r="X148" s="411"/>
      <c r="Y148" s="411"/>
      <c r="Z148" s="411"/>
      <c r="AA148" s="411"/>
    </row>
    <row r="149" spans="1:27" ht="12.75" customHeight="1">
      <c r="A149" s="272"/>
      <c r="B149" s="282"/>
      <c r="C149" s="83"/>
      <c r="D149" s="283"/>
      <c r="E149" s="82"/>
      <c r="F149" s="82"/>
      <c r="G149" s="284"/>
      <c r="H149" s="284"/>
      <c r="I149" s="210"/>
      <c r="J149" s="210"/>
      <c r="K149" s="410"/>
      <c r="L149" s="411"/>
      <c r="M149" s="411"/>
      <c r="N149" s="411"/>
      <c r="O149" s="411"/>
      <c r="P149" s="411"/>
      <c r="Q149" s="411"/>
      <c r="R149" s="411"/>
      <c r="S149" s="411"/>
      <c r="T149" s="411"/>
      <c r="U149" s="411"/>
      <c r="V149" s="411"/>
      <c r="W149" s="411"/>
      <c r="X149" s="411"/>
      <c r="Y149" s="411"/>
      <c r="Z149" s="411"/>
      <c r="AA149" s="411"/>
    </row>
    <row r="150" spans="1:27" ht="12.75" customHeight="1">
      <c r="A150" s="272"/>
      <c r="B150" s="282"/>
      <c r="C150" s="83"/>
      <c r="D150" s="283"/>
      <c r="E150" s="82"/>
      <c r="F150" s="82"/>
      <c r="G150" s="284"/>
      <c r="H150" s="284"/>
      <c r="I150" s="210"/>
      <c r="J150" s="210"/>
      <c r="K150" s="410"/>
      <c r="L150" s="411"/>
      <c r="M150" s="411"/>
      <c r="N150" s="411"/>
      <c r="O150" s="411"/>
      <c r="P150" s="411"/>
      <c r="Q150" s="411"/>
      <c r="R150" s="411"/>
      <c r="S150" s="411"/>
      <c r="T150" s="411"/>
      <c r="U150" s="411"/>
      <c r="V150" s="411"/>
      <c r="W150" s="411"/>
      <c r="X150" s="411"/>
      <c r="Y150" s="411"/>
      <c r="Z150" s="411"/>
      <c r="AA150" s="411"/>
    </row>
    <row r="151" spans="1:27" ht="12.75" customHeight="1">
      <c r="A151" s="272"/>
      <c r="B151" s="282"/>
      <c r="C151" s="83"/>
      <c r="D151" s="283"/>
      <c r="E151" s="82"/>
      <c r="F151" s="82"/>
      <c r="G151" s="284"/>
      <c r="H151" s="284"/>
      <c r="I151" s="210"/>
      <c r="J151" s="210"/>
      <c r="K151" s="410"/>
      <c r="L151" s="411"/>
      <c r="M151" s="411"/>
      <c r="N151" s="411"/>
      <c r="O151" s="411"/>
      <c r="P151" s="411"/>
      <c r="Q151" s="411"/>
      <c r="R151" s="411"/>
      <c r="S151" s="411"/>
      <c r="T151" s="411"/>
      <c r="U151" s="411"/>
      <c r="V151" s="411"/>
      <c r="W151" s="411"/>
      <c r="X151" s="411"/>
      <c r="Y151" s="411"/>
      <c r="Z151" s="411"/>
      <c r="AA151" s="411"/>
    </row>
    <row r="152" spans="1:27" ht="12.75" customHeight="1">
      <c r="A152" s="272"/>
      <c r="B152" s="282"/>
      <c r="C152" s="83"/>
      <c r="D152" s="283"/>
      <c r="E152" s="82"/>
      <c r="F152" s="82"/>
      <c r="G152" s="284"/>
      <c r="H152" s="284"/>
      <c r="I152" s="210"/>
      <c r="J152" s="210"/>
      <c r="K152" s="410"/>
      <c r="L152" s="411"/>
      <c r="M152" s="411"/>
      <c r="N152" s="411"/>
      <c r="O152" s="411"/>
      <c r="P152" s="411"/>
      <c r="Q152" s="411"/>
      <c r="R152" s="411"/>
      <c r="S152" s="411"/>
      <c r="T152" s="411"/>
      <c r="U152" s="411"/>
      <c r="V152" s="411"/>
      <c r="W152" s="411"/>
      <c r="X152" s="411"/>
      <c r="Y152" s="411"/>
      <c r="Z152" s="411"/>
      <c r="AA152" s="411"/>
    </row>
    <row r="153" spans="1:27" ht="12.75" customHeight="1">
      <c r="A153" s="272"/>
      <c r="B153" s="282"/>
      <c r="C153" s="83"/>
      <c r="D153" s="283"/>
      <c r="E153" s="82"/>
      <c r="F153" s="82"/>
      <c r="G153" s="284"/>
      <c r="H153" s="284"/>
      <c r="I153" s="210"/>
      <c r="J153" s="210"/>
      <c r="K153" s="410"/>
      <c r="L153" s="411"/>
      <c r="M153" s="411"/>
      <c r="N153" s="411"/>
      <c r="O153" s="411"/>
      <c r="P153" s="411"/>
      <c r="Q153" s="411"/>
      <c r="R153" s="411"/>
      <c r="S153" s="411"/>
      <c r="T153" s="411"/>
      <c r="U153" s="411"/>
      <c r="V153" s="411"/>
      <c r="W153" s="411"/>
      <c r="X153" s="411"/>
      <c r="Y153" s="411"/>
      <c r="Z153" s="411"/>
      <c r="AA153" s="411"/>
    </row>
    <row r="154" spans="1:27" ht="12.75" customHeight="1">
      <c r="A154" s="272"/>
      <c r="B154" s="282"/>
      <c r="C154" s="83"/>
      <c r="D154" s="283"/>
      <c r="E154" s="82"/>
      <c r="F154" s="82"/>
      <c r="G154" s="284"/>
      <c r="H154" s="284"/>
      <c r="I154" s="210"/>
      <c r="J154" s="210"/>
      <c r="K154" s="410"/>
      <c r="L154" s="411"/>
      <c r="M154" s="411"/>
      <c r="N154" s="411"/>
      <c r="O154" s="411"/>
      <c r="P154" s="411"/>
      <c r="Q154" s="411"/>
      <c r="R154" s="411"/>
      <c r="S154" s="411"/>
      <c r="T154" s="411"/>
      <c r="U154" s="411"/>
      <c r="V154" s="411"/>
      <c r="W154" s="411"/>
      <c r="X154" s="411"/>
      <c r="Y154" s="411"/>
      <c r="Z154" s="411"/>
      <c r="AA154" s="411"/>
    </row>
    <row r="155" spans="1:27" ht="12.75" customHeight="1">
      <c r="A155" s="272"/>
      <c r="B155" s="282"/>
      <c r="C155" s="83"/>
      <c r="D155" s="283"/>
      <c r="E155" s="82"/>
      <c r="F155" s="82"/>
      <c r="G155" s="284"/>
      <c r="H155" s="284"/>
      <c r="I155" s="210"/>
      <c r="J155" s="210"/>
      <c r="K155" s="410"/>
      <c r="L155" s="411"/>
      <c r="M155" s="411"/>
      <c r="N155" s="411"/>
      <c r="O155" s="411"/>
      <c r="P155" s="411"/>
      <c r="Q155" s="411"/>
      <c r="R155" s="411"/>
      <c r="S155" s="411"/>
      <c r="T155" s="411"/>
      <c r="U155" s="411"/>
      <c r="V155" s="411"/>
      <c r="W155" s="411"/>
      <c r="X155" s="411"/>
      <c r="Y155" s="411"/>
      <c r="Z155" s="411"/>
      <c r="AA155" s="411"/>
    </row>
    <row r="156" spans="1:27" ht="12.75" customHeight="1">
      <c r="A156" s="272"/>
      <c r="B156" s="282"/>
      <c r="C156" s="83"/>
      <c r="D156" s="283"/>
      <c r="E156" s="82"/>
      <c r="F156" s="82"/>
      <c r="G156" s="284"/>
      <c r="H156" s="284"/>
      <c r="I156" s="210"/>
      <c r="J156" s="210"/>
      <c r="K156" s="410"/>
      <c r="L156" s="411"/>
      <c r="M156" s="411"/>
      <c r="N156" s="411"/>
      <c r="O156" s="411"/>
      <c r="P156" s="411"/>
      <c r="Q156" s="411"/>
      <c r="R156" s="411"/>
      <c r="S156" s="411"/>
      <c r="T156" s="411"/>
      <c r="U156" s="411"/>
      <c r="V156" s="411"/>
      <c r="W156" s="411"/>
      <c r="X156" s="411"/>
      <c r="Y156" s="411"/>
      <c r="Z156" s="411"/>
      <c r="AA156" s="411"/>
    </row>
    <row r="157" spans="1:27" ht="12.75" customHeight="1">
      <c r="A157" s="272"/>
      <c r="B157" s="282"/>
      <c r="C157" s="83"/>
      <c r="D157" s="283"/>
      <c r="E157" s="82"/>
      <c r="F157" s="82"/>
      <c r="G157" s="284"/>
      <c r="H157" s="284"/>
      <c r="I157" s="210"/>
      <c r="J157" s="210"/>
      <c r="K157" s="410"/>
      <c r="L157" s="411"/>
      <c r="M157" s="411"/>
      <c r="N157" s="411"/>
      <c r="O157" s="411"/>
      <c r="P157" s="411"/>
      <c r="Q157" s="411"/>
      <c r="R157" s="411"/>
      <c r="S157" s="411"/>
      <c r="T157" s="411"/>
      <c r="U157" s="411"/>
      <c r="V157" s="411"/>
      <c r="W157" s="411"/>
      <c r="X157" s="411"/>
      <c r="Y157" s="411"/>
      <c r="Z157" s="411"/>
      <c r="AA157" s="411"/>
    </row>
    <row r="158" spans="1:27" ht="12.75" customHeight="1">
      <c r="A158" s="272"/>
      <c r="B158" s="282"/>
      <c r="C158" s="83"/>
      <c r="D158" s="283"/>
      <c r="E158" s="82"/>
      <c r="F158" s="82"/>
      <c r="G158" s="284"/>
      <c r="H158" s="284"/>
      <c r="I158" s="210"/>
      <c r="J158" s="210"/>
      <c r="K158" s="410"/>
      <c r="L158" s="411"/>
      <c r="M158" s="411"/>
      <c r="N158" s="411"/>
      <c r="O158" s="411"/>
      <c r="P158" s="411"/>
      <c r="Q158" s="411"/>
      <c r="R158" s="411"/>
      <c r="S158" s="411"/>
      <c r="T158" s="411"/>
      <c r="U158" s="411"/>
      <c r="V158" s="411"/>
      <c r="W158" s="411"/>
      <c r="X158" s="411"/>
      <c r="Y158" s="411"/>
      <c r="Z158" s="411"/>
      <c r="AA158" s="411"/>
    </row>
    <row r="159" spans="1:27" ht="12.75" customHeight="1">
      <c r="A159" s="272"/>
      <c r="B159" s="282"/>
      <c r="C159" s="83"/>
      <c r="D159" s="283"/>
      <c r="E159" s="82"/>
      <c r="F159" s="82"/>
      <c r="G159" s="284"/>
      <c r="H159" s="284"/>
      <c r="I159" s="210"/>
      <c r="J159" s="210"/>
      <c r="K159" s="410"/>
      <c r="L159" s="411"/>
      <c r="M159" s="411"/>
      <c r="N159" s="411"/>
      <c r="O159" s="411"/>
      <c r="P159" s="411"/>
      <c r="Q159" s="411"/>
      <c r="R159" s="411"/>
      <c r="S159" s="411"/>
      <c r="T159" s="411"/>
      <c r="U159" s="411"/>
      <c r="V159" s="411"/>
      <c r="W159" s="411"/>
      <c r="X159" s="411"/>
      <c r="Y159" s="411"/>
      <c r="Z159" s="411"/>
      <c r="AA159" s="411"/>
    </row>
    <row r="160" spans="1:27" ht="12.75" customHeight="1">
      <c r="A160" s="272"/>
      <c r="B160" s="282"/>
      <c r="C160" s="83"/>
      <c r="D160" s="283"/>
      <c r="E160" s="82"/>
      <c r="F160" s="82"/>
      <c r="G160" s="284"/>
      <c r="H160" s="284"/>
      <c r="I160" s="210"/>
      <c r="J160" s="210"/>
      <c r="K160" s="410"/>
      <c r="L160" s="411"/>
      <c r="M160" s="411"/>
      <c r="N160" s="411"/>
      <c r="O160" s="411"/>
      <c r="P160" s="411"/>
      <c r="Q160" s="411"/>
      <c r="R160" s="411"/>
      <c r="S160" s="411"/>
      <c r="T160" s="411"/>
      <c r="U160" s="411"/>
      <c r="V160" s="411"/>
      <c r="W160" s="411"/>
      <c r="X160" s="411"/>
      <c r="Y160" s="411"/>
      <c r="Z160" s="411"/>
      <c r="AA160" s="411"/>
    </row>
    <row r="161" spans="1:27" ht="12.75" customHeight="1">
      <c r="A161" s="272"/>
      <c r="B161" s="282"/>
      <c r="C161" s="83"/>
      <c r="D161" s="283"/>
      <c r="E161" s="82"/>
      <c r="F161" s="82"/>
      <c r="G161" s="284"/>
      <c r="H161" s="284"/>
      <c r="I161" s="210"/>
      <c r="J161" s="210"/>
      <c r="K161" s="410"/>
      <c r="L161" s="411"/>
      <c r="M161" s="411"/>
      <c r="N161" s="411"/>
      <c r="O161" s="411"/>
      <c r="P161" s="411"/>
      <c r="Q161" s="411"/>
      <c r="R161" s="411"/>
      <c r="S161" s="411"/>
      <c r="T161" s="411"/>
      <c r="U161" s="411"/>
      <c r="V161" s="411"/>
      <c r="W161" s="411"/>
      <c r="X161" s="411"/>
      <c r="Y161" s="411"/>
      <c r="Z161" s="411"/>
      <c r="AA161" s="411"/>
    </row>
    <row r="162" spans="1:27" ht="12.75" customHeight="1">
      <c r="A162" s="272"/>
      <c r="B162" s="282"/>
      <c r="C162" s="83"/>
      <c r="D162" s="283"/>
      <c r="E162" s="82"/>
      <c r="F162" s="82"/>
      <c r="G162" s="284"/>
      <c r="H162" s="284"/>
      <c r="I162" s="210"/>
      <c r="J162" s="210"/>
      <c r="K162" s="410"/>
      <c r="L162" s="411"/>
      <c r="M162" s="411"/>
      <c r="N162" s="411"/>
      <c r="O162" s="411"/>
      <c r="P162" s="411"/>
      <c r="Q162" s="411"/>
      <c r="R162" s="411"/>
      <c r="S162" s="411"/>
      <c r="T162" s="411"/>
      <c r="U162" s="411"/>
      <c r="V162" s="411"/>
      <c r="W162" s="411"/>
      <c r="X162" s="411"/>
      <c r="Y162" s="411"/>
      <c r="Z162" s="411"/>
      <c r="AA162" s="411"/>
    </row>
    <row r="163" spans="1:27" ht="12.75" customHeight="1">
      <c r="A163" s="272"/>
      <c r="B163" s="282"/>
      <c r="C163" s="83"/>
      <c r="D163" s="283"/>
      <c r="E163" s="82"/>
      <c r="F163" s="82"/>
      <c r="G163" s="284"/>
      <c r="H163" s="284"/>
      <c r="I163" s="210"/>
      <c r="J163" s="210"/>
      <c r="K163" s="410"/>
      <c r="L163" s="411"/>
      <c r="M163" s="411"/>
      <c r="N163" s="411"/>
      <c r="O163" s="411"/>
      <c r="P163" s="411"/>
      <c r="Q163" s="411"/>
      <c r="R163" s="411"/>
      <c r="S163" s="411"/>
      <c r="T163" s="411"/>
      <c r="U163" s="411"/>
      <c r="V163" s="411"/>
      <c r="W163" s="411"/>
      <c r="X163" s="411"/>
      <c r="Y163" s="411"/>
      <c r="Z163" s="411"/>
      <c r="AA163" s="411"/>
    </row>
    <row r="164" spans="1:27" ht="12.75" customHeight="1">
      <c r="A164" s="272"/>
      <c r="B164" s="282"/>
      <c r="C164" s="83"/>
      <c r="D164" s="283"/>
      <c r="E164" s="82"/>
      <c r="F164" s="82"/>
      <c r="G164" s="284"/>
      <c r="H164" s="284"/>
      <c r="I164" s="210"/>
      <c r="J164" s="210"/>
      <c r="K164" s="410"/>
      <c r="L164" s="411"/>
      <c r="M164" s="411"/>
      <c r="N164" s="411"/>
      <c r="O164" s="411"/>
      <c r="P164" s="411"/>
      <c r="Q164" s="411"/>
      <c r="R164" s="411"/>
      <c r="S164" s="411"/>
      <c r="T164" s="411"/>
      <c r="U164" s="411"/>
      <c r="V164" s="411"/>
      <c r="W164" s="411"/>
      <c r="X164" s="411"/>
      <c r="Y164" s="411"/>
      <c r="Z164" s="411"/>
      <c r="AA164" s="411"/>
    </row>
    <row r="165" spans="1:27" ht="12.75" customHeight="1">
      <c r="A165" s="272"/>
      <c r="B165" s="282"/>
      <c r="C165" s="83"/>
      <c r="D165" s="283"/>
      <c r="E165" s="82"/>
      <c r="F165" s="82"/>
      <c r="G165" s="284"/>
      <c r="H165" s="284"/>
      <c r="I165" s="210"/>
      <c r="J165" s="210"/>
      <c r="K165" s="410"/>
      <c r="L165" s="411"/>
      <c r="M165" s="411"/>
      <c r="N165" s="411"/>
      <c r="O165" s="411"/>
      <c r="P165" s="411"/>
      <c r="Q165" s="411"/>
      <c r="R165" s="411"/>
      <c r="S165" s="411"/>
      <c r="T165" s="411"/>
      <c r="U165" s="411"/>
      <c r="V165" s="411"/>
      <c r="W165" s="411"/>
      <c r="X165" s="411"/>
      <c r="Y165" s="411"/>
      <c r="Z165" s="411"/>
      <c r="AA165" s="411"/>
    </row>
    <row r="166" spans="1:27" ht="12.75" customHeight="1">
      <c r="A166" s="272"/>
      <c r="B166" s="282"/>
      <c r="C166" s="83"/>
      <c r="D166" s="283"/>
      <c r="E166" s="82"/>
      <c r="F166" s="82"/>
      <c r="G166" s="284"/>
      <c r="H166" s="284"/>
      <c r="I166" s="210"/>
      <c r="J166" s="210"/>
      <c r="K166" s="410"/>
      <c r="L166" s="411"/>
      <c r="M166" s="411"/>
      <c r="N166" s="411"/>
      <c r="O166" s="411"/>
      <c r="P166" s="411"/>
      <c r="Q166" s="411"/>
      <c r="R166" s="411"/>
      <c r="S166" s="411"/>
      <c r="T166" s="411"/>
      <c r="U166" s="411"/>
      <c r="V166" s="411"/>
      <c r="W166" s="411"/>
      <c r="X166" s="411"/>
      <c r="Y166" s="411"/>
      <c r="Z166" s="411"/>
      <c r="AA166" s="411"/>
    </row>
    <row r="167" spans="1:27" ht="12.75" customHeight="1">
      <c r="A167" s="272"/>
      <c r="B167" s="282"/>
      <c r="C167" s="83"/>
      <c r="D167" s="283"/>
      <c r="E167" s="82"/>
      <c r="F167" s="82"/>
      <c r="G167" s="284"/>
      <c r="H167" s="284"/>
      <c r="I167" s="210"/>
      <c r="J167" s="210"/>
      <c r="K167" s="410"/>
      <c r="L167" s="411"/>
      <c r="M167" s="411"/>
      <c r="N167" s="411"/>
      <c r="O167" s="411"/>
      <c r="P167" s="411"/>
      <c r="Q167" s="411"/>
      <c r="R167" s="411"/>
      <c r="S167" s="411"/>
      <c r="T167" s="411"/>
      <c r="U167" s="411"/>
      <c r="V167" s="411"/>
      <c r="W167" s="411"/>
      <c r="X167" s="411"/>
      <c r="Y167" s="411"/>
      <c r="Z167" s="411"/>
      <c r="AA167" s="411"/>
    </row>
    <row r="168" spans="1:27" ht="12.75" customHeight="1">
      <c r="A168" s="272"/>
      <c r="B168" s="282"/>
      <c r="C168" s="83"/>
      <c r="D168" s="283"/>
      <c r="E168" s="82"/>
      <c r="F168" s="82"/>
      <c r="G168" s="284"/>
      <c r="H168" s="284"/>
      <c r="I168" s="210"/>
      <c r="J168" s="210"/>
      <c r="K168" s="410"/>
      <c r="L168" s="411"/>
      <c r="M168" s="411"/>
      <c r="N168" s="411"/>
      <c r="O168" s="411"/>
      <c r="P168" s="411"/>
      <c r="Q168" s="411"/>
      <c r="R168" s="411"/>
      <c r="S168" s="411"/>
      <c r="T168" s="411"/>
      <c r="U168" s="411"/>
      <c r="V168" s="411"/>
      <c r="W168" s="411"/>
      <c r="X168" s="411"/>
      <c r="Y168" s="411"/>
      <c r="Z168" s="411"/>
      <c r="AA168" s="411"/>
    </row>
    <row r="169" spans="1:27" ht="12.75" customHeight="1">
      <c r="A169" s="272"/>
      <c r="B169" s="282"/>
      <c r="C169" s="83"/>
      <c r="D169" s="283"/>
      <c r="E169" s="82"/>
      <c r="F169" s="82"/>
      <c r="G169" s="284"/>
      <c r="H169" s="284"/>
      <c r="I169" s="210"/>
      <c r="J169" s="210"/>
      <c r="K169" s="410"/>
      <c r="L169" s="411"/>
      <c r="M169" s="411"/>
      <c r="N169" s="411"/>
      <c r="O169" s="411"/>
      <c r="P169" s="411"/>
      <c r="Q169" s="411"/>
      <c r="R169" s="411"/>
      <c r="S169" s="411"/>
      <c r="T169" s="411"/>
      <c r="U169" s="411"/>
      <c r="V169" s="411"/>
      <c r="W169" s="411"/>
      <c r="X169" s="411"/>
      <c r="Y169" s="411"/>
      <c r="Z169" s="411"/>
      <c r="AA169" s="411"/>
    </row>
    <row r="170" spans="1:27" ht="12.75" customHeight="1">
      <c r="A170" s="272"/>
      <c r="B170" s="282"/>
      <c r="C170" s="83"/>
      <c r="D170" s="283"/>
      <c r="E170" s="82"/>
      <c r="F170" s="82"/>
      <c r="G170" s="284"/>
      <c r="H170" s="284"/>
      <c r="I170" s="210"/>
      <c r="J170" s="210"/>
      <c r="K170" s="410"/>
      <c r="L170" s="411"/>
      <c r="M170" s="411"/>
      <c r="N170" s="411"/>
      <c r="O170" s="411"/>
      <c r="P170" s="411"/>
      <c r="Q170" s="411"/>
      <c r="R170" s="411"/>
      <c r="S170" s="411"/>
      <c r="T170" s="411"/>
      <c r="U170" s="411"/>
      <c r="V170" s="411"/>
      <c r="W170" s="411"/>
      <c r="X170" s="411"/>
      <c r="Y170" s="411"/>
      <c r="Z170" s="411"/>
      <c r="AA170" s="411"/>
    </row>
    <row r="171" spans="1:27" ht="12.75" customHeight="1">
      <c r="A171" s="272"/>
      <c r="B171" s="282"/>
      <c r="C171" s="83"/>
      <c r="D171" s="283"/>
      <c r="E171" s="82"/>
      <c r="F171" s="82"/>
      <c r="G171" s="284"/>
      <c r="H171" s="284"/>
      <c r="I171" s="210"/>
      <c r="J171" s="210"/>
      <c r="K171" s="410"/>
      <c r="L171" s="411"/>
      <c r="M171" s="411"/>
      <c r="N171" s="411"/>
      <c r="O171" s="411"/>
      <c r="P171" s="411"/>
      <c r="Q171" s="411"/>
      <c r="R171" s="411"/>
      <c r="S171" s="411"/>
      <c r="T171" s="411"/>
      <c r="U171" s="411"/>
      <c r="V171" s="411"/>
      <c r="W171" s="411"/>
      <c r="X171" s="411"/>
      <c r="Y171" s="411"/>
      <c r="Z171" s="411"/>
      <c r="AA171" s="411"/>
    </row>
    <row r="172" spans="1:27" ht="12.75" customHeight="1">
      <c r="A172" s="272"/>
      <c r="B172" s="282"/>
      <c r="C172" s="83"/>
      <c r="D172" s="283"/>
      <c r="E172" s="82"/>
      <c r="F172" s="82"/>
      <c r="G172" s="284"/>
      <c r="H172" s="284"/>
      <c r="I172" s="210"/>
      <c r="J172" s="210"/>
      <c r="K172" s="410"/>
      <c r="L172" s="411"/>
      <c r="M172" s="411"/>
      <c r="N172" s="411"/>
      <c r="O172" s="411"/>
      <c r="P172" s="411"/>
      <c r="Q172" s="411"/>
      <c r="R172" s="411"/>
      <c r="S172" s="411"/>
      <c r="T172" s="411"/>
      <c r="U172" s="411"/>
      <c r="V172" s="411"/>
      <c r="W172" s="411"/>
      <c r="X172" s="411"/>
      <c r="Y172" s="411"/>
      <c r="Z172" s="411"/>
      <c r="AA172" s="411"/>
    </row>
    <row r="173" spans="1:27" ht="12.75" customHeight="1">
      <c r="A173" s="272"/>
      <c r="B173" s="282"/>
      <c r="C173" s="83"/>
      <c r="D173" s="283"/>
      <c r="E173" s="82"/>
      <c r="F173" s="82"/>
      <c r="G173" s="284"/>
      <c r="H173" s="284"/>
      <c r="I173" s="210"/>
      <c r="J173" s="210"/>
      <c r="K173" s="410"/>
      <c r="L173" s="411"/>
      <c r="M173" s="411"/>
      <c r="N173" s="411"/>
      <c r="O173" s="411"/>
      <c r="P173" s="411"/>
      <c r="Q173" s="411"/>
      <c r="R173" s="411"/>
      <c r="S173" s="411"/>
      <c r="T173" s="411"/>
      <c r="U173" s="411"/>
      <c r="V173" s="411"/>
      <c r="W173" s="411"/>
      <c r="X173" s="411"/>
      <c r="Y173" s="411"/>
      <c r="Z173" s="411"/>
      <c r="AA173" s="411"/>
    </row>
    <row r="174" spans="1:27" ht="12.75" customHeight="1">
      <c r="A174" s="272"/>
      <c r="B174" s="282"/>
      <c r="C174" s="83"/>
      <c r="D174" s="283"/>
      <c r="E174" s="82"/>
      <c r="F174" s="82"/>
      <c r="G174" s="284"/>
      <c r="H174" s="284"/>
      <c r="I174" s="210"/>
      <c r="J174" s="210"/>
      <c r="K174" s="410"/>
      <c r="L174" s="411"/>
      <c r="M174" s="411"/>
      <c r="N174" s="411"/>
      <c r="O174" s="411"/>
      <c r="P174" s="411"/>
      <c r="Q174" s="411"/>
      <c r="R174" s="411"/>
      <c r="S174" s="411"/>
      <c r="T174" s="411"/>
      <c r="U174" s="411"/>
      <c r="V174" s="411"/>
      <c r="W174" s="411"/>
      <c r="X174" s="411"/>
      <c r="Y174" s="411"/>
      <c r="Z174" s="411"/>
      <c r="AA174" s="411"/>
    </row>
    <row r="175" spans="1:27" ht="12.75" customHeight="1">
      <c r="A175" s="272"/>
      <c r="B175" s="282"/>
      <c r="C175" s="83"/>
      <c r="D175" s="283"/>
      <c r="E175" s="82"/>
      <c r="F175" s="82"/>
      <c r="G175" s="284"/>
      <c r="H175" s="284"/>
      <c r="I175" s="210"/>
      <c r="J175" s="210"/>
      <c r="K175" s="410"/>
      <c r="L175" s="411"/>
      <c r="M175" s="411"/>
      <c r="N175" s="411"/>
      <c r="O175" s="411"/>
      <c r="P175" s="411"/>
      <c r="Q175" s="411"/>
      <c r="R175" s="411"/>
      <c r="S175" s="411"/>
      <c r="T175" s="411"/>
      <c r="U175" s="411"/>
      <c r="V175" s="411"/>
      <c r="W175" s="411"/>
      <c r="X175" s="411"/>
      <c r="Y175" s="411"/>
      <c r="Z175" s="411"/>
      <c r="AA175" s="411"/>
    </row>
    <row r="176" spans="1:27" ht="12.75" customHeight="1">
      <c r="A176" s="272"/>
      <c r="B176" s="282"/>
      <c r="C176" s="83"/>
      <c r="D176" s="283"/>
      <c r="E176" s="82"/>
      <c r="F176" s="82"/>
      <c r="G176" s="284"/>
      <c r="H176" s="284"/>
      <c r="I176" s="210"/>
      <c r="J176" s="210"/>
      <c r="K176" s="410"/>
      <c r="L176" s="411"/>
      <c r="M176" s="411"/>
      <c r="N176" s="411"/>
      <c r="O176" s="411"/>
      <c r="P176" s="411"/>
      <c r="Q176" s="411"/>
      <c r="R176" s="411"/>
      <c r="S176" s="411"/>
      <c r="T176" s="411"/>
      <c r="U176" s="411"/>
      <c r="V176" s="411"/>
      <c r="W176" s="411"/>
      <c r="X176" s="411"/>
      <c r="Y176" s="411"/>
      <c r="Z176" s="411"/>
      <c r="AA176" s="411"/>
    </row>
    <row r="177" spans="1:27" ht="12.75" customHeight="1">
      <c r="A177" s="272"/>
      <c r="B177" s="282"/>
      <c r="C177" s="83"/>
      <c r="D177" s="283"/>
      <c r="E177" s="82"/>
      <c r="F177" s="82"/>
      <c r="G177" s="284"/>
      <c r="H177" s="284"/>
      <c r="I177" s="210"/>
      <c r="J177" s="210"/>
      <c r="K177" s="410"/>
      <c r="L177" s="411"/>
      <c r="M177" s="411"/>
      <c r="N177" s="411"/>
      <c r="O177" s="411"/>
      <c r="P177" s="411"/>
      <c r="Q177" s="411"/>
      <c r="R177" s="411"/>
      <c r="S177" s="411"/>
      <c r="T177" s="411"/>
      <c r="U177" s="411"/>
      <c r="V177" s="411"/>
      <c r="W177" s="411"/>
      <c r="X177" s="411"/>
      <c r="Y177" s="411"/>
      <c r="Z177" s="411"/>
      <c r="AA177" s="411"/>
    </row>
    <row r="178" spans="1:27" ht="12.75" customHeight="1">
      <c r="A178" s="272"/>
      <c r="B178" s="282"/>
      <c r="C178" s="83"/>
      <c r="D178" s="283"/>
      <c r="E178" s="82"/>
      <c r="F178" s="82"/>
      <c r="G178" s="284"/>
      <c r="H178" s="284"/>
      <c r="I178" s="210"/>
      <c r="J178" s="210"/>
      <c r="K178" s="410"/>
      <c r="L178" s="411"/>
      <c r="M178" s="411"/>
      <c r="N178" s="411"/>
      <c r="O178" s="411"/>
      <c r="P178" s="411"/>
      <c r="Q178" s="411"/>
      <c r="R178" s="411"/>
      <c r="S178" s="411"/>
      <c r="T178" s="411"/>
      <c r="U178" s="411"/>
      <c r="V178" s="411"/>
      <c r="W178" s="411"/>
      <c r="X178" s="411"/>
      <c r="Y178" s="411"/>
      <c r="Z178" s="411"/>
      <c r="AA178" s="411"/>
    </row>
    <row r="179" spans="1:27" ht="12.75" customHeight="1">
      <c r="A179" s="272"/>
      <c r="B179" s="282"/>
      <c r="C179" s="83"/>
      <c r="D179" s="283"/>
      <c r="E179" s="82"/>
      <c r="F179" s="82"/>
      <c r="G179" s="284"/>
      <c r="H179" s="284"/>
      <c r="I179" s="210"/>
      <c r="J179" s="210"/>
      <c r="K179" s="410"/>
      <c r="L179" s="411"/>
      <c r="M179" s="411"/>
      <c r="N179" s="411"/>
      <c r="O179" s="411"/>
      <c r="P179" s="411"/>
      <c r="Q179" s="411"/>
      <c r="R179" s="411"/>
      <c r="S179" s="411"/>
      <c r="T179" s="411"/>
      <c r="U179" s="411"/>
      <c r="V179" s="411"/>
      <c r="W179" s="411"/>
      <c r="X179" s="411"/>
      <c r="Y179" s="411"/>
      <c r="Z179" s="411"/>
      <c r="AA179" s="411"/>
    </row>
    <row r="180" spans="1:27" ht="12.75" customHeight="1">
      <c r="A180" s="272"/>
      <c r="B180" s="282"/>
      <c r="C180" s="83"/>
      <c r="D180" s="283"/>
      <c r="E180" s="82"/>
      <c r="F180" s="82"/>
      <c r="G180" s="284"/>
      <c r="H180" s="284"/>
      <c r="I180" s="210"/>
      <c r="J180" s="210"/>
      <c r="K180" s="410"/>
      <c r="L180" s="411"/>
      <c r="M180" s="411"/>
      <c r="N180" s="411"/>
      <c r="O180" s="411"/>
      <c r="P180" s="411"/>
      <c r="Q180" s="411"/>
      <c r="R180" s="411"/>
      <c r="S180" s="411"/>
      <c r="T180" s="411"/>
      <c r="U180" s="411"/>
      <c r="V180" s="411"/>
      <c r="W180" s="411"/>
      <c r="X180" s="411"/>
      <c r="Y180" s="411"/>
      <c r="Z180" s="411"/>
      <c r="AA180" s="411"/>
    </row>
    <row r="181" spans="1:27" ht="12.75" customHeight="1">
      <c r="A181" s="272"/>
      <c r="B181" s="282"/>
      <c r="C181" s="83"/>
      <c r="D181" s="283"/>
      <c r="E181" s="82"/>
      <c r="F181" s="82"/>
      <c r="G181" s="284"/>
      <c r="H181" s="284"/>
      <c r="I181" s="210"/>
      <c r="J181" s="210"/>
      <c r="K181" s="410"/>
      <c r="L181" s="411"/>
      <c r="M181" s="411"/>
      <c r="N181" s="411"/>
      <c r="O181" s="411"/>
      <c r="P181" s="411"/>
      <c r="Q181" s="411"/>
      <c r="R181" s="411"/>
      <c r="S181" s="411"/>
      <c r="T181" s="411"/>
      <c r="U181" s="411"/>
      <c r="V181" s="411"/>
      <c r="W181" s="411"/>
      <c r="X181" s="411"/>
      <c r="Y181" s="411"/>
      <c r="Z181" s="411"/>
      <c r="AA181" s="411"/>
    </row>
    <row r="182" spans="1:27" ht="12.75" customHeight="1">
      <c r="A182" s="272"/>
      <c r="B182" s="282"/>
      <c r="C182" s="83"/>
      <c r="D182" s="283"/>
      <c r="E182" s="82"/>
      <c r="F182" s="82"/>
      <c r="G182" s="284"/>
      <c r="H182" s="284"/>
      <c r="I182" s="210"/>
      <c r="J182" s="210"/>
      <c r="K182" s="410"/>
      <c r="L182" s="411"/>
      <c r="M182" s="411"/>
      <c r="N182" s="411"/>
      <c r="O182" s="411"/>
      <c r="P182" s="411"/>
      <c r="Q182" s="411"/>
      <c r="R182" s="411"/>
      <c r="S182" s="411"/>
      <c r="T182" s="411"/>
      <c r="U182" s="411"/>
      <c r="V182" s="411"/>
      <c r="W182" s="411"/>
      <c r="X182" s="411"/>
      <c r="Y182" s="411"/>
      <c r="Z182" s="411"/>
      <c r="AA182" s="411"/>
    </row>
    <row r="183" spans="1:27" ht="12.75" customHeight="1">
      <c r="A183" s="272"/>
      <c r="B183" s="282"/>
      <c r="C183" s="83"/>
      <c r="D183" s="283"/>
      <c r="E183" s="82"/>
      <c r="F183" s="82"/>
      <c r="G183" s="284"/>
      <c r="H183" s="284"/>
      <c r="I183" s="210"/>
      <c r="J183" s="210"/>
      <c r="K183" s="410"/>
      <c r="L183" s="411"/>
      <c r="M183" s="411"/>
      <c r="N183" s="411"/>
      <c r="O183" s="411"/>
      <c r="P183" s="411"/>
      <c r="Q183" s="411"/>
      <c r="R183" s="411"/>
      <c r="S183" s="411"/>
      <c r="T183" s="411"/>
      <c r="U183" s="411"/>
      <c r="V183" s="411"/>
      <c r="W183" s="411"/>
      <c r="X183" s="411"/>
      <c r="Y183" s="411"/>
      <c r="Z183" s="411"/>
      <c r="AA183" s="411"/>
    </row>
    <row r="184" spans="1:27" ht="12.75" customHeight="1">
      <c r="A184" s="272"/>
      <c r="B184" s="282"/>
      <c r="C184" s="83"/>
      <c r="D184" s="283"/>
      <c r="E184" s="82"/>
      <c r="F184" s="82"/>
      <c r="G184" s="284"/>
      <c r="H184" s="284"/>
      <c r="I184" s="210"/>
      <c r="J184" s="210"/>
      <c r="K184" s="410"/>
      <c r="L184" s="411"/>
      <c r="M184" s="411"/>
      <c r="N184" s="411"/>
      <c r="O184" s="411"/>
      <c r="P184" s="411"/>
      <c r="Q184" s="411"/>
      <c r="R184" s="411"/>
      <c r="S184" s="411"/>
      <c r="T184" s="411"/>
      <c r="U184" s="411"/>
      <c r="V184" s="411"/>
      <c r="W184" s="411"/>
      <c r="X184" s="411"/>
      <c r="Y184" s="411"/>
      <c r="Z184" s="411"/>
      <c r="AA184" s="411"/>
    </row>
    <row r="185" spans="1:27" ht="12.75" customHeight="1">
      <c r="A185" s="272"/>
      <c r="B185" s="282"/>
      <c r="C185" s="83"/>
      <c r="D185" s="283"/>
      <c r="E185" s="82"/>
      <c r="F185" s="82"/>
      <c r="G185" s="284"/>
      <c r="H185" s="284"/>
      <c r="I185" s="210"/>
      <c r="J185" s="210"/>
      <c r="K185" s="410"/>
      <c r="L185" s="411"/>
      <c r="M185" s="411"/>
      <c r="N185" s="411"/>
      <c r="O185" s="411"/>
      <c r="P185" s="411"/>
      <c r="Q185" s="411"/>
      <c r="R185" s="411"/>
      <c r="S185" s="411"/>
      <c r="T185" s="411"/>
      <c r="U185" s="411"/>
      <c r="V185" s="411"/>
      <c r="W185" s="411"/>
      <c r="X185" s="411"/>
      <c r="Y185" s="411"/>
      <c r="Z185" s="411"/>
      <c r="AA185" s="411"/>
    </row>
    <row r="186" spans="1:27" ht="12.75" customHeight="1">
      <c r="A186" s="272"/>
      <c r="B186" s="282"/>
      <c r="C186" s="83"/>
      <c r="D186" s="283"/>
      <c r="E186" s="82"/>
      <c r="F186" s="82"/>
      <c r="G186" s="284"/>
      <c r="H186" s="284"/>
      <c r="I186" s="210"/>
      <c r="J186" s="210"/>
      <c r="K186" s="410"/>
      <c r="L186" s="411"/>
      <c r="M186" s="411"/>
      <c r="N186" s="411"/>
      <c r="O186" s="411"/>
      <c r="P186" s="411"/>
      <c r="Q186" s="411"/>
      <c r="R186" s="411"/>
      <c r="S186" s="411"/>
      <c r="T186" s="411"/>
      <c r="U186" s="411"/>
      <c r="V186" s="411"/>
      <c r="W186" s="411"/>
      <c r="X186" s="411"/>
      <c r="Y186" s="411"/>
      <c r="Z186" s="411"/>
      <c r="AA186" s="411"/>
    </row>
    <row r="187" spans="1:27" ht="12.75" customHeight="1">
      <c r="A187" s="272"/>
      <c r="B187" s="282"/>
      <c r="C187" s="83"/>
      <c r="D187" s="283"/>
      <c r="E187" s="82"/>
      <c r="F187" s="82"/>
      <c r="G187" s="284"/>
      <c r="H187" s="284"/>
      <c r="I187" s="210"/>
      <c r="J187" s="210"/>
      <c r="K187" s="410"/>
      <c r="L187" s="411"/>
      <c r="M187" s="411"/>
      <c r="N187" s="411"/>
      <c r="O187" s="411"/>
      <c r="P187" s="411"/>
      <c r="Q187" s="411"/>
      <c r="R187" s="411"/>
      <c r="S187" s="411"/>
      <c r="T187" s="411"/>
      <c r="U187" s="411"/>
      <c r="V187" s="411"/>
      <c r="W187" s="411"/>
      <c r="X187" s="411"/>
      <c r="Y187" s="411"/>
      <c r="Z187" s="411"/>
      <c r="AA187" s="411"/>
    </row>
    <row r="188" spans="1:27" ht="12.75" customHeight="1">
      <c r="A188" s="272"/>
      <c r="B188" s="282"/>
      <c r="C188" s="83"/>
      <c r="D188" s="283"/>
      <c r="E188" s="82"/>
      <c r="F188" s="82"/>
      <c r="G188" s="284"/>
      <c r="H188" s="284"/>
      <c r="I188" s="210"/>
      <c r="J188" s="210"/>
      <c r="K188" s="410"/>
      <c r="L188" s="411"/>
      <c r="M188" s="411"/>
      <c r="N188" s="411"/>
      <c r="O188" s="411"/>
      <c r="P188" s="411"/>
      <c r="Q188" s="411"/>
      <c r="R188" s="411"/>
      <c r="S188" s="411"/>
      <c r="T188" s="411"/>
      <c r="U188" s="411"/>
      <c r="V188" s="411"/>
      <c r="W188" s="411"/>
      <c r="X188" s="411"/>
      <c r="Y188" s="411"/>
      <c r="Z188" s="411"/>
      <c r="AA188" s="411"/>
    </row>
    <row r="189" spans="1:27" ht="12.75" customHeight="1">
      <c r="A189" s="272"/>
      <c r="B189" s="282"/>
      <c r="C189" s="83"/>
      <c r="D189" s="283"/>
      <c r="E189" s="82"/>
      <c r="F189" s="82"/>
      <c r="G189" s="284"/>
      <c r="H189" s="284"/>
      <c r="I189" s="210"/>
      <c r="J189" s="210"/>
      <c r="K189" s="410"/>
      <c r="L189" s="411"/>
      <c r="M189" s="411"/>
      <c r="N189" s="411"/>
      <c r="O189" s="411"/>
      <c r="P189" s="411"/>
      <c r="Q189" s="411"/>
      <c r="R189" s="411"/>
      <c r="S189" s="411"/>
      <c r="T189" s="411"/>
      <c r="U189" s="411"/>
      <c r="V189" s="411"/>
      <c r="W189" s="411"/>
      <c r="X189" s="411"/>
      <c r="Y189" s="411"/>
      <c r="Z189" s="411"/>
      <c r="AA189" s="411"/>
    </row>
    <row r="190" spans="1:27" ht="12.75" customHeight="1">
      <c r="A190" s="272"/>
      <c r="B190" s="282"/>
      <c r="C190" s="83"/>
      <c r="D190" s="283"/>
      <c r="E190" s="82"/>
      <c r="F190" s="82"/>
      <c r="G190" s="284"/>
      <c r="H190" s="284"/>
      <c r="I190" s="210"/>
      <c r="J190" s="210"/>
      <c r="K190" s="410"/>
      <c r="L190" s="411"/>
      <c r="M190" s="411"/>
      <c r="N190" s="411"/>
      <c r="O190" s="411"/>
      <c r="P190" s="411"/>
      <c r="Q190" s="411"/>
      <c r="R190" s="411"/>
      <c r="S190" s="411"/>
      <c r="T190" s="411"/>
      <c r="U190" s="411"/>
      <c r="V190" s="411"/>
      <c r="W190" s="411"/>
      <c r="X190" s="411"/>
      <c r="Y190" s="411"/>
      <c r="Z190" s="411"/>
      <c r="AA190" s="411"/>
    </row>
    <row r="191" spans="1:27" ht="12.75" customHeight="1">
      <c r="A191" s="272"/>
      <c r="B191" s="282"/>
      <c r="C191" s="83"/>
      <c r="D191" s="283"/>
      <c r="E191" s="82"/>
      <c r="F191" s="82"/>
      <c r="G191" s="284"/>
      <c r="H191" s="284"/>
      <c r="I191" s="210"/>
      <c r="J191" s="210"/>
      <c r="K191" s="410"/>
      <c r="L191" s="411"/>
      <c r="M191" s="411"/>
      <c r="N191" s="411"/>
      <c r="O191" s="411"/>
      <c r="P191" s="411"/>
      <c r="Q191" s="411"/>
      <c r="R191" s="411"/>
      <c r="S191" s="411"/>
      <c r="T191" s="411"/>
      <c r="U191" s="411"/>
      <c r="V191" s="411"/>
      <c r="W191" s="411"/>
      <c r="X191" s="411"/>
      <c r="Y191" s="411"/>
      <c r="Z191" s="411"/>
      <c r="AA191" s="411"/>
    </row>
    <row r="192" spans="1:27" ht="12.75" customHeight="1">
      <c r="A192" s="272"/>
      <c r="B192" s="282"/>
      <c r="C192" s="83"/>
      <c r="D192" s="283"/>
      <c r="E192" s="82"/>
      <c r="F192" s="82"/>
      <c r="G192" s="284"/>
      <c r="H192" s="284"/>
      <c r="I192" s="210"/>
      <c r="J192" s="210"/>
      <c r="K192" s="410"/>
      <c r="L192" s="411"/>
      <c r="M192" s="411"/>
      <c r="N192" s="411"/>
      <c r="O192" s="411"/>
      <c r="P192" s="411"/>
      <c r="Q192" s="411"/>
      <c r="R192" s="411"/>
      <c r="S192" s="411"/>
      <c r="T192" s="411"/>
      <c r="U192" s="411"/>
      <c r="V192" s="411"/>
      <c r="W192" s="411"/>
      <c r="X192" s="411"/>
      <c r="Y192" s="411"/>
      <c r="Z192" s="411"/>
      <c r="AA192" s="411"/>
    </row>
    <row r="193" spans="1:27" ht="12.75" customHeight="1">
      <c r="A193" s="272"/>
      <c r="B193" s="282"/>
      <c r="C193" s="83"/>
      <c r="D193" s="283"/>
      <c r="E193" s="82"/>
      <c r="F193" s="82"/>
      <c r="G193" s="284"/>
      <c r="H193" s="284"/>
      <c r="I193" s="210"/>
      <c r="J193" s="210"/>
      <c r="K193" s="410"/>
      <c r="L193" s="411"/>
      <c r="M193" s="411"/>
      <c r="N193" s="411"/>
      <c r="O193" s="411"/>
      <c r="P193" s="411"/>
      <c r="Q193" s="411"/>
      <c r="R193" s="411"/>
      <c r="S193" s="411"/>
      <c r="T193" s="411"/>
      <c r="U193" s="411"/>
      <c r="V193" s="411"/>
      <c r="W193" s="411"/>
      <c r="X193" s="411"/>
      <c r="Y193" s="411"/>
      <c r="Z193" s="411"/>
      <c r="AA193" s="411"/>
    </row>
    <row r="194" spans="1:27" ht="12.75" customHeight="1">
      <c r="A194" s="272"/>
      <c r="B194" s="282"/>
      <c r="C194" s="83"/>
      <c r="D194" s="283"/>
      <c r="E194" s="82"/>
      <c r="F194" s="82"/>
      <c r="G194" s="284"/>
      <c r="H194" s="284"/>
      <c r="I194" s="210"/>
      <c r="J194" s="210"/>
      <c r="K194" s="410"/>
      <c r="L194" s="411"/>
      <c r="M194" s="411"/>
      <c r="N194" s="411"/>
      <c r="O194" s="411"/>
      <c r="P194" s="411"/>
      <c r="Q194" s="411"/>
      <c r="R194" s="411"/>
      <c r="S194" s="411"/>
      <c r="T194" s="411"/>
      <c r="U194" s="411"/>
      <c r="V194" s="411"/>
      <c r="W194" s="411"/>
      <c r="X194" s="411"/>
      <c r="Y194" s="411"/>
      <c r="Z194" s="411"/>
      <c r="AA194" s="411"/>
    </row>
    <row r="195" spans="1:27" ht="12.75" customHeight="1">
      <c r="A195" s="272"/>
      <c r="B195" s="282"/>
      <c r="C195" s="83"/>
      <c r="D195" s="283"/>
      <c r="E195" s="82"/>
      <c r="F195" s="82"/>
      <c r="G195" s="284"/>
      <c r="H195" s="284"/>
      <c r="I195" s="210"/>
      <c r="J195" s="210"/>
      <c r="K195" s="410"/>
      <c r="L195" s="411"/>
      <c r="M195" s="411"/>
      <c r="N195" s="411"/>
      <c r="O195" s="411"/>
      <c r="P195" s="411"/>
      <c r="Q195" s="411"/>
      <c r="R195" s="411"/>
      <c r="S195" s="411"/>
      <c r="T195" s="411"/>
      <c r="U195" s="411"/>
      <c r="V195" s="411"/>
      <c r="W195" s="411"/>
      <c r="X195" s="411"/>
      <c r="Y195" s="411"/>
      <c r="Z195" s="411"/>
      <c r="AA195" s="411"/>
    </row>
    <row r="196" spans="1:27" ht="12.75" customHeight="1">
      <c r="A196" s="272"/>
      <c r="B196" s="282"/>
      <c r="C196" s="83"/>
      <c r="D196" s="283"/>
      <c r="E196" s="82"/>
      <c r="F196" s="82"/>
      <c r="G196" s="284"/>
      <c r="H196" s="284"/>
      <c r="I196" s="210"/>
      <c r="J196" s="210"/>
      <c r="K196" s="410"/>
      <c r="L196" s="411"/>
      <c r="M196" s="411"/>
      <c r="N196" s="411"/>
      <c r="O196" s="411"/>
      <c r="P196" s="411"/>
      <c r="Q196" s="411"/>
      <c r="R196" s="411"/>
      <c r="S196" s="411"/>
      <c r="T196" s="411"/>
      <c r="U196" s="411"/>
      <c r="V196" s="411"/>
      <c r="W196" s="411"/>
      <c r="X196" s="411"/>
      <c r="Y196" s="411"/>
      <c r="Z196" s="411"/>
      <c r="AA196" s="411"/>
    </row>
    <row r="197" spans="1:27" ht="12.75" customHeight="1">
      <c r="A197" s="272"/>
      <c r="B197" s="282"/>
      <c r="C197" s="83"/>
      <c r="D197" s="283"/>
      <c r="E197" s="82"/>
      <c r="F197" s="82"/>
      <c r="G197" s="284"/>
      <c r="H197" s="284"/>
      <c r="I197" s="210"/>
      <c r="J197" s="210"/>
      <c r="K197" s="410"/>
      <c r="L197" s="411"/>
      <c r="M197" s="411"/>
      <c r="N197" s="411"/>
      <c r="O197" s="411"/>
      <c r="P197" s="411"/>
      <c r="Q197" s="411"/>
      <c r="R197" s="411"/>
      <c r="S197" s="411"/>
      <c r="T197" s="411"/>
      <c r="U197" s="411"/>
      <c r="V197" s="411"/>
      <c r="W197" s="411"/>
      <c r="X197" s="411"/>
      <c r="Y197" s="411"/>
      <c r="Z197" s="411"/>
      <c r="AA197" s="411"/>
    </row>
    <row r="198" spans="1:27" ht="12.75" customHeight="1">
      <c r="A198" s="272"/>
      <c r="B198" s="282"/>
      <c r="C198" s="83"/>
      <c r="D198" s="283"/>
      <c r="E198" s="82"/>
      <c r="F198" s="82"/>
      <c r="G198" s="284"/>
      <c r="H198" s="284"/>
      <c r="I198" s="210"/>
      <c r="J198" s="210"/>
      <c r="K198" s="410"/>
      <c r="L198" s="411"/>
      <c r="M198" s="411"/>
      <c r="N198" s="411"/>
      <c r="O198" s="411"/>
      <c r="P198" s="411"/>
      <c r="Q198" s="411"/>
      <c r="R198" s="411"/>
      <c r="S198" s="411"/>
      <c r="T198" s="411"/>
      <c r="U198" s="411"/>
      <c r="V198" s="411"/>
      <c r="W198" s="411"/>
      <c r="X198" s="411"/>
      <c r="Y198" s="411"/>
      <c r="Z198" s="411"/>
      <c r="AA198" s="411"/>
    </row>
    <row r="199" spans="1:27" ht="12.75" customHeight="1">
      <c r="A199" s="272"/>
      <c r="B199" s="282"/>
      <c r="C199" s="83"/>
      <c r="D199" s="283"/>
      <c r="E199" s="82"/>
      <c r="F199" s="82"/>
      <c r="G199" s="284"/>
      <c r="H199" s="284"/>
      <c r="I199" s="210"/>
      <c r="J199" s="210"/>
      <c r="K199" s="410"/>
      <c r="L199" s="411"/>
      <c r="M199" s="411"/>
      <c r="N199" s="411"/>
      <c r="O199" s="411"/>
      <c r="P199" s="411"/>
      <c r="Q199" s="411"/>
      <c r="R199" s="411"/>
      <c r="S199" s="411"/>
      <c r="T199" s="411"/>
      <c r="U199" s="411"/>
      <c r="V199" s="411"/>
      <c r="W199" s="411"/>
      <c r="X199" s="411"/>
      <c r="Y199" s="411"/>
      <c r="Z199" s="411"/>
      <c r="AA199" s="411"/>
    </row>
    <row r="200" spans="1:27" ht="12.75" customHeight="1">
      <c r="A200" s="272"/>
      <c r="B200" s="282"/>
      <c r="C200" s="83"/>
      <c r="D200" s="283"/>
      <c r="E200" s="82"/>
      <c r="F200" s="82"/>
      <c r="G200" s="284"/>
      <c r="H200" s="284"/>
      <c r="I200" s="210"/>
      <c r="J200" s="210"/>
      <c r="K200" s="410"/>
      <c r="L200" s="411"/>
      <c r="M200" s="411"/>
      <c r="N200" s="411"/>
      <c r="O200" s="411"/>
      <c r="P200" s="411"/>
      <c r="Q200" s="411"/>
      <c r="R200" s="411"/>
      <c r="S200" s="411"/>
      <c r="T200" s="411"/>
      <c r="U200" s="411"/>
      <c r="V200" s="411"/>
      <c r="W200" s="411"/>
      <c r="X200" s="411"/>
      <c r="Y200" s="411"/>
      <c r="Z200" s="411"/>
      <c r="AA200" s="411"/>
    </row>
    <row r="201" spans="1:27" ht="12.75" customHeight="1">
      <c r="A201" s="272"/>
      <c r="B201" s="282"/>
      <c r="C201" s="83"/>
      <c r="D201" s="283"/>
      <c r="E201" s="82"/>
      <c r="F201" s="82"/>
      <c r="G201" s="284"/>
      <c r="H201" s="284"/>
      <c r="I201" s="210"/>
      <c r="J201" s="210"/>
      <c r="K201" s="410"/>
      <c r="L201" s="411"/>
      <c r="M201" s="411"/>
      <c r="N201" s="411"/>
      <c r="O201" s="411"/>
      <c r="P201" s="411"/>
      <c r="Q201" s="411"/>
      <c r="R201" s="411"/>
      <c r="S201" s="411"/>
      <c r="T201" s="411"/>
      <c r="U201" s="411"/>
      <c r="V201" s="411"/>
      <c r="W201" s="411"/>
      <c r="X201" s="411"/>
      <c r="Y201" s="411"/>
      <c r="Z201" s="411"/>
      <c r="AA201" s="411"/>
    </row>
    <row r="202" spans="1:27" ht="12.75" customHeight="1">
      <c r="A202" s="272"/>
      <c r="B202" s="282"/>
      <c r="C202" s="83"/>
      <c r="D202" s="283"/>
      <c r="E202" s="82"/>
      <c r="F202" s="82"/>
      <c r="G202" s="284"/>
      <c r="H202" s="284"/>
      <c r="I202" s="210"/>
      <c r="J202" s="210"/>
      <c r="K202" s="410"/>
      <c r="L202" s="411"/>
      <c r="M202" s="411"/>
      <c r="N202" s="411"/>
      <c r="O202" s="411"/>
      <c r="P202" s="411"/>
      <c r="Q202" s="411"/>
      <c r="R202" s="411"/>
      <c r="S202" s="411"/>
      <c r="T202" s="411"/>
      <c r="U202" s="411"/>
      <c r="V202" s="411"/>
      <c r="W202" s="411"/>
      <c r="X202" s="411"/>
      <c r="Y202" s="411"/>
      <c r="Z202" s="411"/>
      <c r="AA202" s="411"/>
    </row>
    <row r="203" spans="1:27" ht="12.75" customHeight="1">
      <c r="A203" s="272"/>
      <c r="B203" s="282"/>
      <c r="C203" s="83"/>
      <c r="D203" s="283"/>
      <c r="E203" s="82"/>
      <c r="F203" s="82"/>
      <c r="G203" s="284"/>
      <c r="H203" s="284"/>
      <c r="I203" s="124"/>
      <c r="J203" s="124"/>
      <c r="K203" s="411"/>
      <c r="L203" s="411"/>
      <c r="M203" s="411"/>
      <c r="N203" s="411"/>
      <c r="O203" s="411"/>
      <c r="P203" s="411"/>
      <c r="Q203" s="411"/>
      <c r="R203" s="411"/>
      <c r="S203" s="411"/>
      <c r="T203" s="411"/>
      <c r="U203" s="411"/>
      <c r="V203" s="411"/>
      <c r="W203" s="411"/>
      <c r="X203" s="411"/>
      <c r="Y203" s="411"/>
      <c r="Z203" s="411"/>
      <c r="AA203" s="411"/>
    </row>
    <row r="204" spans="1:27" ht="12.75" customHeight="1">
      <c r="A204" s="272"/>
      <c r="B204" s="282"/>
      <c r="C204" s="83"/>
      <c r="D204" s="283"/>
      <c r="E204" s="82"/>
      <c r="F204" s="82"/>
      <c r="G204" s="284"/>
      <c r="H204" s="284"/>
      <c r="I204" s="124"/>
      <c r="J204" s="124"/>
      <c r="K204" s="411"/>
      <c r="L204" s="411"/>
      <c r="M204" s="411"/>
      <c r="N204" s="411"/>
      <c r="O204" s="411"/>
      <c r="P204" s="411"/>
      <c r="Q204" s="411"/>
      <c r="R204" s="411"/>
      <c r="S204" s="411"/>
      <c r="T204" s="411"/>
      <c r="U204" s="411"/>
      <c r="V204" s="411"/>
      <c r="W204" s="411"/>
      <c r="X204" s="411"/>
      <c r="Y204" s="411"/>
      <c r="Z204" s="411"/>
      <c r="AA204" s="411"/>
    </row>
    <row r="205" spans="1:27" ht="12.75" customHeight="1">
      <c r="A205" s="272"/>
      <c r="B205" s="282"/>
      <c r="C205" s="83"/>
      <c r="D205" s="283"/>
      <c r="E205" s="82"/>
      <c r="F205" s="82"/>
      <c r="G205" s="284"/>
      <c r="H205" s="284"/>
      <c r="I205" s="124"/>
      <c r="J205" s="124"/>
      <c r="K205" s="411"/>
      <c r="L205" s="411"/>
      <c r="M205" s="411"/>
      <c r="N205" s="411"/>
      <c r="O205" s="411"/>
      <c r="P205" s="411"/>
      <c r="Q205" s="411"/>
      <c r="R205" s="411"/>
      <c r="S205" s="411"/>
      <c r="T205" s="411"/>
      <c r="U205" s="411"/>
      <c r="V205" s="411"/>
      <c r="W205" s="411"/>
      <c r="X205" s="411"/>
      <c r="Y205" s="411"/>
      <c r="Z205" s="411"/>
      <c r="AA205" s="411"/>
    </row>
    <row r="206" spans="1:27" ht="12.75" customHeight="1">
      <c r="A206" s="272"/>
      <c r="B206" s="282"/>
      <c r="C206" s="83"/>
      <c r="D206" s="283"/>
      <c r="E206" s="82"/>
      <c r="F206" s="82"/>
      <c r="G206" s="284"/>
      <c r="H206" s="284"/>
      <c r="I206" s="124"/>
      <c r="J206" s="124"/>
      <c r="K206" s="411"/>
      <c r="L206" s="411"/>
      <c r="M206" s="411"/>
      <c r="N206" s="411"/>
      <c r="O206" s="411"/>
      <c r="P206" s="411"/>
      <c r="Q206" s="411"/>
      <c r="R206" s="411"/>
      <c r="S206" s="411"/>
      <c r="T206" s="411"/>
      <c r="U206" s="411"/>
      <c r="V206" s="411"/>
      <c r="W206" s="411"/>
      <c r="X206" s="411"/>
      <c r="Y206" s="411"/>
      <c r="Z206" s="411"/>
      <c r="AA206" s="411"/>
    </row>
    <row r="207" spans="1:27" ht="12.75" customHeight="1">
      <c r="A207" s="272"/>
      <c r="B207" s="282"/>
      <c r="C207" s="83"/>
      <c r="D207" s="283"/>
      <c r="E207" s="82"/>
      <c r="F207" s="82"/>
      <c r="G207" s="284"/>
      <c r="H207" s="284"/>
      <c r="I207" s="124"/>
      <c r="J207" s="124"/>
      <c r="K207" s="411"/>
      <c r="L207" s="411"/>
      <c r="M207" s="411"/>
      <c r="N207" s="411"/>
      <c r="O207" s="411"/>
      <c r="P207" s="411"/>
      <c r="Q207" s="411"/>
      <c r="R207" s="411"/>
      <c r="S207" s="411"/>
      <c r="T207" s="411"/>
      <c r="U207" s="411"/>
      <c r="V207" s="411"/>
      <c r="W207" s="411"/>
      <c r="X207" s="411"/>
      <c r="Y207" s="411"/>
      <c r="Z207" s="411"/>
      <c r="AA207" s="411"/>
    </row>
    <row r="208" spans="1:27" ht="12.75" customHeight="1">
      <c r="A208" s="272"/>
      <c r="B208" s="282"/>
      <c r="C208" s="83"/>
      <c r="D208" s="283"/>
      <c r="E208" s="82"/>
      <c r="F208" s="82"/>
      <c r="G208" s="284"/>
      <c r="H208" s="284"/>
      <c r="I208" s="124"/>
      <c r="J208" s="124"/>
      <c r="K208" s="411"/>
      <c r="L208" s="411"/>
      <c r="M208" s="411"/>
      <c r="N208" s="411"/>
      <c r="O208" s="411"/>
      <c r="P208" s="411"/>
      <c r="Q208" s="411"/>
      <c r="R208" s="411"/>
      <c r="S208" s="411"/>
      <c r="T208" s="411"/>
      <c r="U208" s="411"/>
      <c r="V208" s="411"/>
      <c r="W208" s="411"/>
      <c r="X208" s="411"/>
      <c r="Y208" s="411"/>
      <c r="Z208" s="411"/>
      <c r="AA208" s="411"/>
    </row>
    <row r="209" spans="1:27" ht="12.75" customHeight="1">
      <c r="A209" s="272"/>
      <c r="B209" s="282"/>
      <c r="C209" s="83"/>
      <c r="D209" s="283"/>
      <c r="E209" s="82"/>
      <c r="F209" s="82"/>
      <c r="G209" s="284"/>
      <c r="H209" s="284"/>
      <c r="I209" s="124"/>
      <c r="J209" s="124"/>
      <c r="K209" s="411"/>
      <c r="L209" s="411"/>
      <c r="M209" s="411"/>
      <c r="N209" s="411"/>
      <c r="O209" s="411"/>
      <c r="P209" s="411"/>
      <c r="Q209" s="411"/>
      <c r="R209" s="411"/>
      <c r="S209" s="411"/>
      <c r="T209" s="411"/>
      <c r="U209" s="411"/>
      <c r="V209" s="411"/>
      <c r="W209" s="411"/>
      <c r="X209" s="411"/>
      <c r="Y209" s="411"/>
      <c r="Z209" s="411"/>
      <c r="AA209" s="411"/>
    </row>
    <row r="210" spans="1:27" ht="12.75" customHeight="1">
      <c r="A210" s="272"/>
      <c r="B210" s="282"/>
      <c r="C210" s="83"/>
      <c r="D210" s="283"/>
      <c r="E210" s="82"/>
      <c r="F210" s="82"/>
      <c r="G210" s="284"/>
      <c r="H210" s="284"/>
      <c r="I210" s="124"/>
      <c r="J210" s="124"/>
      <c r="K210" s="411"/>
      <c r="L210" s="411"/>
      <c r="M210" s="411"/>
      <c r="N210" s="411"/>
      <c r="O210" s="411"/>
      <c r="P210" s="411"/>
      <c r="Q210" s="411"/>
      <c r="R210" s="411"/>
      <c r="S210" s="411"/>
      <c r="T210" s="411"/>
      <c r="U210" s="411"/>
      <c r="V210" s="411"/>
      <c r="W210" s="411"/>
      <c r="X210" s="411"/>
      <c r="Y210" s="411"/>
      <c r="Z210" s="411"/>
      <c r="AA210" s="411"/>
    </row>
    <row r="211" spans="1:27" ht="12.75" customHeight="1">
      <c r="A211" s="272"/>
      <c r="B211" s="282"/>
      <c r="C211" s="83"/>
      <c r="D211" s="283"/>
      <c r="E211" s="82"/>
      <c r="F211" s="82"/>
      <c r="G211" s="284"/>
      <c r="H211" s="284"/>
      <c r="I211" s="124"/>
      <c r="J211" s="124"/>
      <c r="K211" s="411"/>
      <c r="L211" s="411"/>
      <c r="M211" s="411"/>
      <c r="N211" s="411"/>
      <c r="O211" s="411"/>
      <c r="P211" s="411"/>
      <c r="Q211" s="411"/>
      <c r="R211" s="411"/>
      <c r="S211" s="411"/>
      <c r="T211" s="411"/>
      <c r="U211" s="411"/>
      <c r="V211" s="411"/>
      <c r="W211" s="411"/>
      <c r="X211" s="411"/>
      <c r="Y211" s="411"/>
      <c r="Z211" s="411"/>
      <c r="AA211" s="411"/>
    </row>
    <row r="212" spans="1:27" ht="12.75" customHeight="1">
      <c r="A212" s="272"/>
      <c r="B212" s="282"/>
      <c r="C212" s="83"/>
      <c r="D212" s="283"/>
      <c r="E212" s="82"/>
      <c r="F212" s="82"/>
      <c r="G212" s="284"/>
      <c r="H212" s="284"/>
      <c r="I212" s="124"/>
      <c r="J212" s="124"/>
      <c r="K212" s="411"/>
      <c r="L212" s="411"/>
      <c r="M212" s="411"/>
      <c r="N212" s="411"/>
      <c r="O212" s="411"/>
      <c r="P212" s="411"/>
      <c r="Q212" s="411"/>
      <c r="R212" s="411"/>
      <c r="S212" s="411"/>
      <c r="T212" s="411"/>
      <c r="U212" s="411"/>
      <c r="V212" s="411"/>
      <c r="W212" s="411"/>
      <c r="X212" s="411"/>
      <c r="Y212" s="411"/>
      <c r="Z212" s="411"/>
      <c r="AA212" s="411"/>
    </row>
    <row r="213" spans="1:27" ht="12.75" customHeight="1">
      <c r="A213" s="272"/>
      <c r="B213" s="282"/>
      <c r="C213" s="83"/>
      <c r="D213" s="283"/>
      <c r="E213" s="82"/>
      <c r="F213" s="82"/>
      <c r="G213" s="284"/>
      <c r="H213" s="284"/>
      <c r="I213" s="124"/>
      <c r="J213" s="124"/>
      <c r="K213" s="411"/>
      <c r="L213" s="411"/>
      <c r="M213" s="411"/>
      <c r="N213" s="411"/>
      <c r="O213" s="411"/>
      <c r="P213" s="411"/>
      <c r="Q213" s="411"/>
      <c r="R213" s="411"/>
      <c r="S213" s="411"/>
      <c r="T213" s="411"/>
      <c r="U213" s="411"/>
      <c r="V213" s="411"/>
      <c r="W213" s="411"/>
      <c r="X213" s="411"/>
      <c r="Y213" s="411"/>
      <c r="Z213" s="411"/>
      <c r="AA213" s="411"/>
    </row>
    <row r="214" spans="1:27" ht="12.75" customHeight="1">
      <c r="A214" s="272"/>
      <c r="B214" s="282"/>
      <c r="C214" s="83"/>
      <c r="D214" s="283"/>
      <c r="E214" s="82"/>
      <c r="F214" s="82"/>
      <c r="G214" s="284"/>
      <c r="H214" s="284"/>
      <c r="I214" s="124"/>
      <c r="J214" s="124"/>
      <c r="K214" s="411"/>
      <c r="L214" s="411"/>
      <c r="M214" s="411"/>
      <c r="N214" s="411"/>
      <c r="O214" s="411"/>
      <c r="P214" s="411"/>
      <c r="Q214" s="411"/>
      <c r="R214" s="411"/>
      <c r="S214" s="411"/>
      <c r="T214" s="411"/>
      <c r="U214" s="411"/>
      <c r="V214" s="411"/>
      <c r="W214" s="411"/>
      <c r="X214" s="411"/>
      <c r="Y214" s="411"/>
      <c r="Z214" s="411"/>
      <c r="AA214" s="411"/>
    </row>
    <row r="215" spans="1:27" ht="12.75" customHeight="1">
      <c r="A215" s="272"/>
      <c r="B215" s="282"/>
      <c r="C215" s="83"/>
      <c r="D215" s="283"/>
      <c r="E215" s="82"/>
      <c r="F215" s="82"/>
      <c r="G215" s="284"/>
      <c r="H215" s="284"/>
      <c r="I215" s="124"/>
      <c r="J215" s="124"/>
      <c r="K215" s="411"/>
      <c r="L215" s="411"/>
      <c r="M215" s="411"/>
      <c r="N215" s="411"/>
      <c r="O215" s="411"/>
      <c r="P215" s="411"/>
      <c r="Q215" s="411"/>
      <c r="R215" s="411"/>
      <c r="S215" s="411"/>
      <c r="T215" s="411"/>
      <c r="U215" s="411"/>
      <c r="V215" s="411"/>
      <c r="W215" s="411"/>
      <c r="X215" s="411"/>
      <c r="Y215" s="411"/>
      <c r="Z215" s="411"/>
      <c r="AA215" s="411"/>
    </row>
    <row r="216" spans="1:27" ht="12.75" customHeight="1">
      <c r="A216" s="272"/>
      <c r="B216" s="282"/>
      <c r="C216" s="83"/>
      <c r="D216" s="283"/>
      <c r="E216" s="82"/>
      <c r="F216" s="82"/>
      <c r="G216" s="284"/>
      <c r="H216" s="284"/>
      <c r="I216" s="124"/>
      <c r="J216" s="124"/>
      <c r="K216" s="411"/>
      <c r="L216" s="411"/>
      <c r="M216" s="411"/>
      <c r="N216" s="411"/>
      <c r="O216" s="411"/>
      <c r="P216" s="411"/>
      <c r="Q216" s="411"/>
      <c r="R216" s="411"/>
      <c r="S216" s="411"/>
      <c r="T216" s="411"/>
      <c r="U216" s="411"/>
      <c r="V216" s="411"/>
      <c r="W216" s="411"/>
      <c r="X216" s="411"/>
      <c r="Y216" s="411"/>
      <c r="Z216" s="411"/>
      <c r="AA216" s="411"/>
    </row>
    <row r="217" spans="1:27" ht="12.75" customHeight="1">
      <c r="A217" s="272"/>
      <c r="B217" s="282"/>
      <c r="C217" s="83"/>
      <c r="D217" s="283"/>
      <c r="E217" s="82"/>
      <c r="F217" s="82"/>
      <c r="G217" s="284"/>
      <c r="H217" s="284"/>
      <c r="I217" s="124"/>
      <c r="J217" s="124"/>
      <c r="K217" s="411"/>
      <c r="L217" s="411"/>
      <c r="M217" s="411"/>
      <c r="N217" s="411"/>
      <c r="O217" s="411"/>
      <c r="P217" s="411"/>
      <c r="Q217" s="411"/>
      <c r="R217" s="411"/>
      <c r="S217" s="411"/>
      <c r="T217" s="411"/>
      <c r="U217" s="411"/>
      <c r="V217" s="411"/>
      <c r="W217" s="411"/>
      <c r="X217" s="411"/>
      <c r="Y217" s="411"/>
      <c r="Z217" s="411"/>
      <c r="AA217" s="411"/>
    </row>
    <row r="218" spans="1:27" ht="12.75" customHeight="1">
      <c r="A218" s="272"/>
      <c r="B218" s="282"/>
      <c r="C218" s="83"/>
      <c r="D218" s="283"/>
      <c r="E218" s="82"/>
      <c r="F218" s="82"/>
      <c r="G218" s="284"/>
      <c r="H218" s="284"/>
      <c r="I218" s="124"/>
      <c r="J218" s="124"/>
      <c r="K218" s="411"/>
      <c r="L218" s="411"/>
      <c r="M218" s="411"/>
      <c r="N218" s="411"/>
      <c r="O218" s="411"/>
      <c r="P218" s="411"/>
      <c r="Q218" s="411"/>
      <c r="R218" s="411"/>
      <c r="S218" s="411"/>
      <c r="T218" s="411"/>
      <c r="U218" s="411"/>
      <c r="V218" s="411"/>
      <c r="W218" s="411"/>
      <c r="X218" s="411"/>
      <c r="Y218" s="411"/>
      <c r="Z218" s="411"/>
      <c r="AA218" s="411"/>
    </row>
    <row r="219" spans="1:27" ht="12.75" customHeight="1">
      <c r="A219" s="272"/>
      <c r="B219" s="282"/>
      <c r="C219" s="83"/>
      <c r="D219" s="283"/>
      <c r="E219" s="82"/>
      <c r="F219" s="82"/>
      <c r="G219" s="284"/>
      <c r="H219" s="284"/>
      <c r="I219" s="124"/>
      <c r="J219" s="124"/>
      <c r="K219" s="411"/>
      <c r="L219" s="411"/>
      <c r="M219" s="411"/>
      <c r="N219" s="411"/>
      <c r="O219" s="411"/>
      <c r="P219" s="411"/>
      <c r="Q219" s="411"/>
      <c r="R219" s="411"/>
      <c r="S219" s="411"/>
      <c r="T219" s="411"/>
      <c r="U219" s="411"/>
      <c r="V219" s="411"/>
      <c r="W219" s="411"/>
      <c r="X219" s="411"/>
      <c r="Y219" s="411"/>
      <c r="Z219" s="411"/>
      <c r="AA219" s="411"/>
    </row>
    <row r="220" spans="1:27" ht="12.75" customHeight="1">
      <c r="A220" s="272"/>
      <c r="B220" s="282"/>
      <c r="C220" s="83"/>
      <c r="D220" s="283"/>
      <c r="E220" s="82"/>
      <c r="F220" s="82"/>
      <c r="G220" s="284"/>
      <c r="H220" s="284"/>
      <c r="I220" s="124"/>
      <c r="J220" s="124"/>
      <c r="K220" s="411"/>
      <c r="L220" s="411"/>
      <c r="M220" s="411"/>
      <c r="N220" s="411"/>
      <c r="O220" s="411"/>
      <c r="P220" s="411"/>
      <c r="Q220" s="411"/>
      <c r="R220" s="411"/>
      <c r="S220" s="411"/>
      <c r="T220" s="411"/>
      <c r="U220" s="411"/>
      <c r="V220" s="411"/>
      <c r="W220" s="411"/>
      <c r="X220" s="411"/>
      <c r="Y220" s="411"/>
      <c r="Z220" s="411"/>
      <c r="AA220" s="411"/>
    </row>
    <row r="221" spans="1:27" ht="12.75" customHeight="1">
      <c r="A221" s="272"/>
      <c r="B221" s="282"/>
      <c r="C221" s="83"/>
      <c r="D221" s="283"/>
      <c r="E221" s="82"/>
      <c r="F221" s="82"/>
      <c r="G221" s="284"/>
      <c r="H221" s="284"/>
      <c r="I221" s="124"/>
      <c r="J221" s="124"/>
      <c r="K221" s="411"/>
      <c r="L221" s="411"/>
      <c r="M221" s="411"/>
      <c r="N221" s="411"/>
      <c r="O221" s="411"/>
      <c r="P221" s="411"/>
      <c r="Q221" s="411"/>
      <c r="R221" s="411"/>
      <c r="S221" s="411"/>
      <c r="T221" s="411"/>
      <c r="U221" s="411"/>
      <c r="V221" s="411"/>
      <c r="W221" s="411"/>
      <c r="X221" s="411"/>
      <c r="Y221" s="411"/>
      <c r="Z221" s="411"/>
      <c r="AA221" s="411"/>
    </row>
    <row r="222" spans="1:27" ht="12.75" customHeight="1">
      <c r="A222" s="272"/>
      <c r="B222" s="282"/>
      <c r="C222" s="83"/>
      <c r="D222" s="283"/>
      <c r="E222" s="82"/>
      <c r="F222" s="82"/>
      <c r="G222" s="284"/>
      <c r="H222" s="284"/>
      <c r="I222" s="124"/>
      <c r="J222" s="124"/>
      <c r="K222" s="411"/>
      <c r="L222" s="411"/>
      <c r="M222" s="411"/>
      <c r="N222" s="411"/>
      <c r="O222" s="411"/>
      <c r="P222" s="411"/>
      <c r="Q222" s="411"/>
      <c r="R222" s="411"/>
      <c r="S222" s="411"/>
      <c r="T222" s="411"/>
      <c r="U222" s="411"/>
      <c r="V222" s="411"/>
      <c r="W222" s="411"/>
      <c r="X222" s="411"/>
      <c r="Y222" s="411"/>
      <c r="Z222" s="411"/>
      <c r="AA222" s="411"/>
    </row>
    <row r="223" spans="1:27" ht="12.75" customHeight="1">
      <c r="A223" s="272"/>
      <c r="B223" s="282"/>
      <c r="C223" s="83"/>
      <c r="D223" s="283"/>
      <c r="E223" s="82"/>
      <c r="F223" s="82"/>
      <c r="G223" s="284"/>
      <c r="H223" s="284"/>
      <c r="I223" s="124"/>
      <c r="J223" s="124"/>
      <c r="K223" s="411"/>
      <c r="L223" s="411"/>
      <c r="M223" s="411"/>
      <c r="N223" s="411"/>
      <c r="O223" s="411"/>
      <c r="P223" s="411"/>
      <c r="Q223" s="411"/>
      <c r="R223" s="411"/>
      <c r="S223" s="411"/>
      <c r="T223" s="411"/>
      <c r="U223" s="411"/>
      <c r="V223" s="411"/>
      <c r="W223" s="411"/>
      <c r="X223" s="411"/>
      <c r="Y223" s="411"/>
      <c r="Z223" s="411"/>
      <c r="AA223" s="411"/>
    </row>
    <row r="224" spans="1:27" ht="12.75" customHeight="1">
      <c r="A224" s="272"/>
      <c r="B224" s="282"/>
      <c r="C224" s="83"/>
      <c r="D224" s="283"/>
      <c r="E224" s="82"/>
      <c r="F224" s="82"/>
      <c r="G224" s="284"/>
      <c r="H224" s="284"/>
      <c r="I224" s="124"/>
      <c r="J224" s="124"/>
      <c r="K224" s="411"/>
      <c r="L224" s="411"/>
      <c r="M224" s="411"/>
      <c r="N224" s="411"/>
      <c r="O224" s="411"/>
      <c r="P224" s="411"/>
      <c r="Q224" s="411"/>
      <c r="R224" s="411"/>
      <c r="S224" s="411"/>
      <c r="T224" s="411"/>
      <c r="U224" s="411"/>
      <c r="V224" s="411"/>
      <c r="W224" s="411"/>
      <c r="X224" s="411"/>
      <c r="Y224" s="411"/>
      <c r="Z224" s="411"/>
      <c r="AA224" s="411"/>
    </row>
    <row r="225" spans="1:27" ht="12.75" customHeight="1">
      <c r="A225" s="272"/>
      <c r="B225" s="282"/>
      <c r="C225" s="83"/>
      <c r="D225" s="283"/>
      <c r="E225" s="82"/>
      <c r="F225" s="82"/>
      <c r="G225" s="284"/>
      <c r="H225" s="284"/>
      <c r="I225" s="124"/>
      <c r="J225" s="124"/>
      <c r="K225" s="411"/>
      <c r="L225" s="411"/>
      <c r="M225" s="411"/>
      <c r="N225" s="411"/>
      <c r="O225" s="411"/>
      <c r="P225" s="411"/>
      <c r="Q225" s="411"/>
      <c r="R225" s="411"/>
      <c r="S225" s="411"/>
      <c r="T225" s="411"/>
      <c r="U225" s="411"/>
      <c r="V225" s="411"/>
      <c r="W225" s="411"/>
      <c r="X225" s="411"/>
      <c r="Y225" s="411"/>
      <c r="Z225" s="411"/>
      <c r="AA225" s="411"/>
    </row>
    <row r="226" spans="1:27" ht="12.75" customHeight="1">
      <c r="A226" s="272"/>
      <c r="B226" s="282"/>
      <c r="C226" s="83"/>
      <c r="D226" s="283"/>
      <c r="E226" s="82"/>
      <c r="F226" s="82"/>
      <c r="G226" s="284"/>
      <c r="H226" s="284"/>
      <c r="I226" s="124"/>
      <c r="J226" s="124"/>
      <c r="K226" s="411"/>
      <c r="L226" s="411"/>
      <c r="M226" s="411"/>
      <c r="N226" s="411"/>
      <c r="O226" s="411"/>
      <c r="P226" s="411"/>
      <c r="Q226" s="411"/>
      <c r="R226" s="411"/>
      <c r="S226" s="411"/>
      <c r="T226" s="411"/>
      <c r="U226" s="411"/>
      <c r="V226" s="411"/>
      <c r="W226" s="411"/>
      <c r="X226" s="411"/>
      <c r="Y226" s="411"/>
      <c r="Z226" s="411"/>
      <c r="AA226" s="411"/>
    </row>
    <row r="227" spans="1:27" ht="12.75" customHeight="1">
      <c r="A227" s="272"/>
      <c r="B227" s="282"/>
      <c r="C227" s="83"/>
      <c r="D227" s="283"/>
      <c r="E227" s="82"/>
      <c r="F227" s="82"/>
      <c r="G227" s="284"/>
      <c r="H227" s="284"/>
      <c r="I227" s="124"/>
      <c r="J227" s="124"/>
      <c r="K227" s="411"/>
      <c r="L227" s="411"/>
      <c r="M227" s="411"/>
      <c r="N227" s="411"/>
      <c r="O227" s="411"/>
      <c r="P227" s="411"/>
      <c r="Q227" s="411"/>
      <c r="R227" s="411"/>
      <c r="S227" s="411"/>
      <c r="T227" s="411"/>
      <c r="U227" s="411"/>
      <c r="V227" s="411"/>
      <c r="W227" s="411"/>
      <c r="X227" s="411"/>
      <c r="Y227" s="411"/>
      <c r="Z227" s="411"/>
      <c r="AA227" s="411"/>
    </row>
    <row r="228" spans="1:27" ht="12.75" customHeight="1">
      <c r="A228" s="272"/>
      <c r="B228" s="282"/>
      <c r="C228" s="83"/>
      <c r="D228" s="283"/>
      <c r="E228" s="82"/>
      <c r="F228" s="82"/>
      <c r="G228" s="284"/>
      <c r="H228" s="284"/>
      <c r="I228" s="124"/>
      <c r="J228" s="124"/>
      <c r="K228" s="411"/>
      <c r="L228" s="411"/>
      <c r="M228" s="411"/>
      <c r="N228" s="411"/>
      <c r="O228" s="411"/>
      <c r="P228" s="411"/>
      <c r="Q228" s="411"/>
      <c r="R228" s="411"/>
      <c r="S228" s="411"/>
      <c r="T228" s="411"/>
      <c r="U228" s="411"/>
      <c r="V228" s="411"/>
      <c r="W228" s="411"/>
      <c r="X228" s="411"/>
      <c r="Y228" s="411"/>
      <c r="Z228" s="411"/>
      <c r="AA228" s="411"/>
    </row>
    <row r="229" spans="1:27" ht="12.75" customHeight="1">
      <c r="A229" s="272"/>
      <c r="B229" s="282"/>
      <c r="C229" s="83"/>
      <c r="D229" s="283"/>
      <c r="E229" s="82"/>
      <c r="F229" s="82"/>
      <c r="G229" s="284"/>
      <c r="H229" s="284"/>
      <c r="I229" s="124"/>
      <c r="J229" s="124"/>
      <c r="K229" s="411"/>
      <c r="L229" s="411"/>
      <c r="M229" s="411"/>
      <c r="N229" s="411"/>
      <c r="O229" s="411"/>
      <c r="P229" s="411"/>
      <c r="Q229" s="411"/>
      <c r="R229" s="411"/>
      <c r="S229" s="411"/>
      <c r="T229" s="411"/>
      <c r="U229" s="411"/>
      <c r="V229" s="411"/>
      <c r="W229" s="411"/>
      <c r="X229" s="411"/>
      <c r="Y229" s="411"/>
      <c r="Z229" s="411"/>
      <c r="AA229" s="411"/>
    </row>
    <row r="230" spans="1:27" ht="12.75" customHeight="1">
      <c r="A230" s="272"/>
      <c r="B230" s="282"/>
      <c r="C230" s="83"/>
      <c r="D230" s="283"/>
      <c r="E230" s="82"/>
      <c r="F230" s="82"/>
      <c r="G230" s="284"/>
      <c r="H230" s="284"/>
      <c r="I230" s="124"/>
      <c r="J230" s="124"/>
      <c r="K230" s="411"/>
      <c r="L230" s="411"/>
      <c r="M230" s="411"/>
      <c r="N230" s="411"/>
      <c r="O230" s="411"/>
      <c r="P230" s="411"/>
      <c r="Q230" s="411"/>
      <c r="R230" s="411"/>
      <c r="S230" s="411"/>
      <c r="T230" s="411"/>
      <c r="U230" s="411"/>
      <c r="V230" s="411"/>
      <c r="W230" s="411"/>
      <c r="X230" s="411"/>
      <c r="Y230" s="411"/>
      <c r="Z230" s="411"/>
      <c r="AA230" s="411"/>
    </row>
    <row r="231" spans="1:27" ht="12.75" customHeight="1">
      <c r="A231" s="272"/>
      <c r="B231" s="282"/>
      <c r="C231" s="83"/>
      <c r="D231" s="283"/>
      <c r="E231" s="82"/>
      <c r="F231" s="82"/>
      <c r="G231" s="284"/>
      <c r="H231" s="284"/>
      <c r="I231" s="124"/>
      <c r="J231" s="124"/>
      <c r="K231" s="411"/>
      <c r="L231" s="411"/>
      <c r="M231" s="411"/>
      <c r="N231" s="411"/>
      <c r="O231" s="411"/>
      <c r="P231" s="411"/>
      <c r="Q231" s="411"/>
      <c r="R231" s="411"/>
      <c r="S231" s="411"/>
      <c r="T231" s="411"/>
      <c r="U231" s="411"/>
      <c r="V231" s="411"/>
      <c r="W231" s="411"/>
      <c r="X231" s="411"/>
      <c r="Y231" s="411"/>
      <c r="Z231" s="411"/>
      <c r="AA231" s="411"/>
    </row>
    <row r="232" spans="1:27" ht="12.75" customHeight="1">
      <c r="A232" s="272"/>
      <c r="B232" s="282"/>
      <c r="C232" s="83"/>
      <c r="D232" s="283"/>
      <c r="E232" s="82"/>
      <c r="F232" s="82"/>
      <c r="G232" s="284"/>
      <c r="H232" s="284"/>
      <c r="I232" s="124"/>
      <c r="J232" s="124"/>
      <c r="K232" s="411"/>
      <c r="L232" s="411"/>
      <c r="M232" s="411"/>
      <c r="N232" s="411"/>
      <c r="O232" s="411"/>
      <c r="P232" s="411"/>
      <c r="Q232" s="411"/>
      <c r="R232" s="411"/>
      <c r="S232" s="411"/>
      <c r="T232" s="411"/>
      <c r="U232" s="411"/>
      <c r="V232" s="411"/>
      <c r="W232" s="411"/>
      <c r="X232" s="411"/>
      <c r="Y232" s="411"/>
      <c r="Z232" s="411"/>
      <c r="AA232" s="411"/>
    </row>
    <row r="233" spans="1:27" ht="12.75" customHeight="1">
      <c r="A233" s="272"/>
      <c r="B233" s="282"/>
      <c r="C233" s="83"/>
      <c r="D233" s="283"/>
      <c r="E233" s="82"/>
      <c r="F233" s="82"/>
      <c r="G233" s="284"/>
      <c r="H233" s="284"/>
      <c r="I233" s="124"/>
      <c r="J233" s="124"/>
      <c r="K233" s="411"/>
      <c r="L233" s="411"/>
      <c r="M233" s="411"/>
      <c r="N233" s="411"/>
      <c r="O233" s="411"/>
      <c r="P233" s="411"/>
      <c r="Q233" s="411"/>
      <c r="R233" s="411"/>
      <c r="S233" s="411"/>
      <c r="T233" s="411"/>
      <c r="U233" s="411"/>
      <c r="V233" s="411"/>
      <c r="W233" s="411"/>
      <c r="X233" s="411"/>
      <c r="Y233" s="411"/>
      <c r="Z233" s="411"/>
      <c r="AA233" s="411"/>
    </row>
    <row r="234" spans="1:27" ht="15.75" customHeight="1">
      <c r="A234" s="288"/>
      <c r="B234" s="289"/>
      <c r="D234" s="290"/>
      <c r="G234" s="291"/>
      <c r="H234" s="291"/>
      <c r="I234" s="124"/>
      <c r="J234" s="124"/>
      <c r="K234" s="411"/>
      <c r="L234" s="411"/>
      <c r="M234" s="411"/>
      <c r="N234" s="411"/>
      <c r="O234" s="411"/>
      <c r="P234" s="411"/>
      <c r="Q234" s="411"/>
      <c r="R234" s="411"/>
      <c r="S234" s="411"/>
      <c r="T234" s="411"/>
      <c r="U234" s="411"/>
      <c r="V234" s="411"/>
      <c r="W234" s="411"/>
      <c r="X234" s="411"/>
      <c r="Y234" s="411"/>
      <c r="Z234" s="411"/>
      <c r="AA234" s="411"/>
    </row>
    <row r="235" spans="1:27" ht="15.75" customHeight="1">
      <c r="A235" s="288"/>
      <c r="B235" s="289"/>
      <c r="D235" s="290"/>
      <c r="G235" s="291"/>
      <c r="H235" s="291"/>
      <c r="I235" s="124"/>
      <c r="J235" s="124"/>
      <c r="K235" s="411"/>
      <c r="L235" s="411"/>
      <c r="M235" s="411"/>
      <c r="N235" s="411"/>
      <c r="O235" s="411"/>
      <c r="P235" s="411"/>
      <c r="Q235" s="411"/>
      <c r="R235" s="411"/>
      <c r="S235" s="411"/>
      <c r="T235" s="411"/>
      <c r="U235" s="411"/>
      <c r="V235" s="411"/>
      <c r="W235" s="411"/>
      <c r="X235" s="411"/>
      <c r="Y235" s="411"/>
      <c r="Z235" s="411"/>
      <c r="AA235" s="411"/>
    </row>
    <row r="236" spans="1:27" ht="15.75" customHeight="1">
      <c r="I236" s="124"/>
      <c r="J236" s="124"/>
      <c r="K236" s="411"/>
      <c r="L236" s="411"/>
      <c r="M236" s="411"/>
      <c r="N236" s="411"/>
      <c r="O236" s="411"/>
      <c r="P236" s="411"/>
      <c r="Q236" s="411"/>
      <c r="R236" s="411"/>
      <c r="S236" s="411"/>
      <c r="T236" s="411"/>
      <c r="U236" s="411"/>
      <c r="V236" s="411"/>
      <c r="W236" s="411"/>
      <c r="X236" s="411"/>
      <c r="Y236" s="411"/>
      <c r="Z236" s="411"/>
      <c r="AA236" s="411"/>
    </row>
    <row r="237" spans="1:27" ht="15.75" customHeight="1">
      <c r="I237" s="124"/>
      <c r="J237" s="124"/>
      <c r="K237" s="411"/>
      <c r="L237" s="411"/>
      <c r="M237" s="411"/>
      <c r="N237" s="411"/>
      <c r="O237" s="411"/>
      <c r="P237" s="411"/>
      <c r="Q237" s="411"/>
      <c r="R237" s="411"/>
      <c r="S237" s="411"/>
      <c r="T237" s="411"/>
      <c r="U237" s="411"/>
      <c r="V237" s="411"/>
      <c r="W237" s="411"/>
      <c r="X237" s="411"/>
      <c r="Y237" s="411"/>
      <c r="Z237" s="411"/>
      <c r="AA237" s="411"/>
    </row>
    <row r="238" spans="1:27" ht="15.75" customHeight="1">
      <c r="I238" s="124"/>
      <c r="J238" s="124"/>
      <c r="K238" s="411"/>
      <c r="L238" s="411"/>
      <c r="M238" s="411"/>
      <c r="N238" s="411"/>
      <c r="O238" s="411"/>
      <c r="P238" s="411"/>
      <c r="Q238" s="411"/>
      <c r="R238" s="411"/>
      <c r="S238" s="411"/>
      <c r="T238" s="411"/>
      <c r="U238" s="411"/>
      <c r="V238" s="411"/>
      <c r="W238" s="411"/>
      <c r="X238" s="411"/>
      <c r="Y238" s="411"/>
      <c r="Z238" s="411"/>
      <c r="AA238" s="411"/>
    </row>
    <row r="239" spans="1:27" ht="15.75" customHeight="1"/>
    <row r="240" spans="1:2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O37:R37"/>
    <mergeCell ref="S37:V37"/>
    <mergeCell ref="A33:A35"/>
    <mergeCell ref="B34:B35"/>
    <mergeCell ref="C34:C35"/>
    <mergeCell ref="D34:D35"/>
    <mergeCell ref="E34:E35"/>
    <mergeCell ref="F34:F35"/>
    <mergeCell ref="K37:N37"/>
    <mergeCell ref="F2:F3"/>
    <mergeCell ref="G2:H2"/>
    <mergeCell ref="A4:A14"/>
    <mergeCell ref="F4:F5"/>
    <mergeCell ref="E30:E31"/>
    <mergeCell ref="F30:F31"/>
    <mergeCell ref="B4:B5"/>
    <mergeCell ref="C4:C5"/>
    <mergeCell ref="A16:A27"/>
    <mergeCell ref="A28:A32"/>
    <mergeCell ref="B30:B31"/>
    <mergeCell ref="C30:C31"/>
    <mergeCell ref="D30:D31"/>
    <mergeCell ref="D4:D5"/>
    <mergeCell ref="E4:E5"/>
    <mergeCell ref="A2:A3"/>
    <mergeCell ref="B2:C3"/>
    <mergeCell ref="D2:D3"/>
    <mergeCell ref="E2:E3"/>
  </mergeCells>
  <conditionalFormatting sqref="K4:V19">
    <cfRule type="cellIs" dxfId="11" priority="1" operator="greaterThan">
      <formula>0</formula>
    </cfRule>
  </conditionalFormatting>
  <conditionalFormatting sqref="I22:J22 K38:AA38">
    <cfRule type="colorScale" priority="2">
      <colorScale>
        <cfvo type="min"/>
        <cfvo type="percentile" val="50"/>
        <cfvo type="max"/>
        <color rgb="FF57BB8A"/>
        <color rgb="FFFFD666"/>
        <color rgb="FFE67C73"/>
      </colorScale>
    </cfRule>
  </conditionalFormatting>
  <conditionalFormatting sqref="K4:V19">
    <cfRule type="cellIs" dxfId="10" priority="3" operator="greaterThan">
      <formula>0</formula>
    </cfRule>
  </conditionalFormatting>
  <conditionalFormatting sqref="K4:V19">
    <cfRule type="cellIs" dxfId="9" priority="4" operator="greaterThan">
      <formula>0</formula>
    </cfRule>
  </conditionalFormatting>
  <conditionalFormatting sqref="K4:V35">
    <cfRule type="cellIs" dxfId="8" priority="5" operator="greaterThan">
      <formula>0</formula>
    </cfRule>
  </conditionalFormatting>
  <pageMargins left="0.7" right="0.7" top="0.75" bottom="0.75" header="0" footer="0"/>
  <pageSetup scale="28" orientation="landscape"/>
  <headerFooter>
    <oddHeader>&amp;C&amp;A</oddHeader>
    <oddFooter>&amp;CPágina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Control de Cambios</vt:lpstr>
      <vt:lpstr>riesgos corrupción</vt:lpstr>
      <vt:lpstr>trámites</vt:lpstr>
      <vt:lpstr>rend. cuentas</vt:lpstr>
      <vt:lpstr>transparencia</vt:lpstr>
      <vt:lpstr>ciudadano</vt:lpstr>
      <vt:lpstr>Integridad</vt:lpstr>
      <vt:lpstr>Ev_OCI-ago</vt:lpstr>
      <vt:lpstr>Ev_Transparencia</vt:lpstr>
      <vt:lpstr>Ev_Corrupcion</vt:lpstr>
      <vt:lpstr>Ev_RCuentas</vt:lpstr>
      <vt:lpstr>Ev_A.Ciudadano</vt:lpstr>
      <vt:lpstr>Ev_ Integridad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Johanna</cp:lastModifiedBy>
  <dcterms:created xsi:type="dcterms:W3CDTF">2021-10-27T15:11:14Z</dcterms:created>
  <dcterms:modified xsi:type="dcterms:W3CDTF">2021-12-30T00:24:48Z</dcterms:modified>
</cp:coreProperties>
</file>