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256"/>
  </bookViews>
  <sheets>
    <sheet name="Riesgos de Corrupción " sheetId="1" r:id="rId1"/>
    <sheet name="Seguimiento Gestión" sheetId="3" r:id="rId2"/>
    <sheet name="Valoración del Impacto" sheetId="2" r:id="rId3"/>
  </sheets>
  <externalReferences>
    <externalReference r:id="rId4"/>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2" i="2" l="1"/>
  <c r="V22" i="2"/>
  <c r="U22" i="2"/>
  <c r="T22" i="2"/>
  <c r="S22" i="2"/>
  <c r="R22" i="2"/>
  <c r="P22" i="2"/>
  <c r="O22" i="2"/>
  <c r="N22" i="2"/>
  <c r="M22" i="2"/>
  <c r="L22" i="2"/>
  <c r="K22" i="2"/>
  <c r="J22" i="2"/>
  <c r="B4" i="2"/>
  <c r="B3" i="2"/>
</calcChain>
</file>

<file path=xl/sharedStrings.xml><?xml version="1.0" encoding="utf-8"?>
<sst xmlns="http://schemas.openxmlformats.org/spreadsheetml/2006/main" count="806" uniqueCount="426">
  <si>
    <t>MAPA DE RIESGOS DE CORRUPCIÓN 2021</t>
  </si>
  <si>
    <t>Página 6 de 6</t>
  </si>
  <si>
    <t xml:space="preserve">Código: </t>
  </si>
  <si>
    <t>FR-01-PR-MEJ-05</t>
  </si>
  <si>
    <t>Versión:</t>
  </si>
  <si>
    <t>Fecha:</t>
  </si>
  <si>
    <t>SEGUIMIENTO EFECTUADO POR LA OFICINA DE CONTROL INTERNO AL MAPA DE RIESGOS DE CORRUPCIÓN
Periodo Enero - Abril de 2021</t>
  </si>
  <si>
    <t>ID</t>
  </si>
  <si>
    <t>RIESGO</t>
  </si>
  <si>
    <t>CAUSA</t>
  </si>
  <si>
    <t>CONSECUENCIA</t>
  </si>
  <si>
    <t>PROBABILIDAD</t>
  </si>
  <si>
    <t>IMPACTO</t>
  </si>
  <si>
    <t>ZONA DE RIESGO INHERENTE</t>
  </si>
  <si>
    <t>CONTROLES</t>
  </si>
  <si>
    <t>ZONA DE RIESGO RESIDUAL</t>
  </si>
  <si>
    <t>TRATAMIENTO</t>
  </si>
  <si>
    <t>ACCIÓN</t>
  </si>
  <si>
    <t>RESPOSABLE SEGUIMIENTO</t>
  </si>
  <si>
    <t>FECHA FINAL</t>
  </si>
  <si>
    <t>DEPENDENCIA</t>
  </si>
  <si>
    <t>Evidencias analizadas</t>
  </si>
  <si>
    <t>Observaciones Oficina de Control Interno</t>
  </si>
  <si>
    <t>% avance Plan de Accion</t>
  </si>
  <si>
    <t>Efectividad de los controles</t>
  </si>
  <si>
    <t>R1</t>
  </si>
  <si>
    <t>Ocultar o manipular información relacionada con la planeación, la inversión, sus resultados y metas alcanzadas en beneficio propio o a favor de un tercero</t>
  </si>
  <si>
    <t>1. Incumplimiento de plan de acción por parte de planeación o dependencias.
2. Deficiencia en la planeación de metas.
3. Mala planeación de los recursos.</t>
  </si>
  <si>
    <t>1. Perdida de imagen institucional.
2. Sanciones disciplinarias y penales.
3. Incumplimiento de la normatividad.</t>
  </si>
  <si>
    <t>Posible</t>
  </si>
  <si>
    <t xml:space="preserve">Mayor </t>
  </si>
  <si>
    <t>EXTREMA 76%</t>
  </si>
  <si>
    <t>Contar con un sistema de información, líderado por la Dirección de Planeación, el cual  permita la captura de información de seguimiento por parte de las áreas responsables de proyectos de inversión.</t>
  </si>
  <si>
    <t>BAJO 20%</t>
  </si>
  <si>
    <t>REDUCIRLO O MITIGARLO</t>
  </si>
  <si>
    <t>Contar con un Aplicativo de Seguimiento a Proyectos, el cual  permita la captura de información en los tiempos y tipo de reporte (menusla-trimestral) por parte del área responsable del proyecto de inversió</t>
  </si>
  <si>
    <t>Johanna Bustos
Johanna Cendales</t>
  </si>
  <si>
    <t>30/11/202</t>
  </si>
  <si>
    <t>Oficina Asesora de Planeación
(Proceso Direccionamiento Estratégico)</t>
  </si>
  <si>
    <t xml:space="preserve">Se evidencian  mensajes  de " Notificación de apertura del Sistema de Gestión de Proyectos" generados con fecha 5, 6 y 7  de abril de 2021,
  </t>
  </si>
  <si>
    <t>Realizar el informe de gestión mensual (cuantitativo) trimestral (cualitativo) de la SCRD basados en la información reportada por los proyectos de inversión en el aplicativo</t>
  </si>
  <si>
    <t>R2</t>
  </si>
  <si>
    <t>Uso del poder  para favorecer a terceros a través de los contratos de la OAC</t>
  </si>
  <si>
    <t>1. Falta de seguimiento al proceso contractual</t>
  </si>
  <si>
    <t>Implicaciones disciplinarias, fiscales y penales</t>
  </si>
  <si>
    <t>Improbable</t>
  </si>
  <si>
    <t>Moderado</t>
  </si>
  <si>
    <t>ALTO 64%</t>
  </si>
  <si>
    <t xml:space="preserve">Todas las contrataciones deben contar con el visto bueno y seguimiento del abogado de la corporativa y del abogado o la abogada designada en la oficina jurídica para la revisión del mismo. </t>
  </si>
  <si>
    <t>BAJO 8%</t>
  </si>
  <si>
    <t>Dar cumplimiento al procedimiento pre contractual establecido por la entidad</t>
  </si>
  <si>
    <t>Quien Realice la contrtacion en la Oficina Asesora de comunicaciones</t>
  </si>
  <si>
    <t>Oficina Asesora de Comunicaciones
(Proceso de Counicaciones)</t>
  </si>
  <si>
    <t>R3</t>
  </si>
  <si>
    <t>1. No se realiza la adecuada verificación de las propuestas por parte de el misional encragado de la convocatoria.</t>
  </si>
  <si>
    <t>Perdida de credibilidad de los programas, generando sanciones disciplinarias, fiscales y penales.</t>
  </si>
  <si>
    <t>ALTO 52%</t>
  </si>
  <si>
    <t>Verificación del cumplimiento de los requisitos para cada participante</t>
  </si>
  <si>
    <t>BAJO 4%</t>
  </si>
  <si>
    <t>Documentar en el respectivo expediente de la convocatoria los análisis y evaluaciones realizadas.</t>
  </si>
  <si>
    <t>Dirección de Fomento (Profesionales encargados de la convocatoria)</t>
  </si>
  <si>
    <t>Dirección de Fomento
(Proceso de Fomento)</t>
  </si>
  <si>
    <t>N/A</t>
  </si>
  <si>
    <t>2. El proceso de evaluación por los jurados no cumple con los criterios establecidos por la convocatoria</t>
  </si>
  <si>
    <t>Distribución del proceso de evaluaciones en los diferentes responsables de la convocatoria.</t>
  </si>
  <si>
    <t>De acuerdo con el PR-FOM-04 Programa distrital de estímulos, se asignan las responsabilidades de cada étapa de evaluación.</t>
  </si>
  <si>
    <t>R4</t>
  </si>
  <si>
    <t>Uso del poder para habilitar proyectos con financiados con recursos LEP, sin el lleno de los requisitos para beneficio propio o de un tercero</t>
  </si>
  <si>
    <t>1- Que por acción u omisión se habilite un proyecto con recursos LEP para beneficio propio o de un tercero</t>
  </si>
  <si>
    <t>1- Investigaciones
2- Sanciones 
3- Reprocesos y retrasos en los cronogramas de ejecución de los proyectos
4. Incumplimiento de las metas y el objetivo propuesto
5. Generaría desconfianza de la ciudadanía en los procesos que adelanta la SCRD</t>
  </si>
  <si>
    <t>Revisión conjunta por parte de un equipo interdisciplinario, para el análisis técnico y jurídico  de los proyectos</t>
  </si>
  <si>
    <t>MODERADO 28%</t>
  </si>
  <si>
    <t>Realización de análisis técnico con retroalimentación de la información</t>
  </si>
  <si>
    <t>Profesional de la Dirección de Arte Cultura y Patrimonio</t>
  </si>
  <si>
    <t>Dirección de Arte, Cultura y Patrimonio
(Proceso Gestión de la Infraestructura Cultural y Patrimonial)</t>
  </si>
  <si>
    <t>2- Que  sean ambigüos los requisitos en la cartilla de la convocatoria</t>
  </si>
  <si>
    <t>Elaboración de Precartilla que se somete a consideración del equipo técnico y las partes interesadas</t>
  </si>
  <si>
    <t>Elaborar y socializar las condiciones de participación de la convocatoria LEP, publicado en el micrositio de la convocatoria</t>
  </si>
  <si>
    <t>R5</t>
  </si>
  <si>
    <t>Aval otorgado en favorecimiento de un tercero en el proceso de elección atípica en el Sistema Distrital de Arte, Cultura y Patrimonio.</t>
  </si>
  <si>
    <t>1. Deficiencias en la aplicación del reglamento del Consejo.</t>
  </si>
  <si>
    <t>1. Pérdida de credibilidad en el sector.</t>
  </si>
  <si>
    <t>En sesión del Consejo del SDACP se establece la necesidad de realizar elección atípica según los 3 casos estipulados en el Decreto 480 de 2018: 1. Sector declarado desierto en las elecciones ordinarias, 2. Reemplazo o 3. Sector no reconocido en el Decreto 480 de 2018. Se revisa la solicitud con el cumplimiento de los requisitos, la información clara y completa, garantizando los principios de transparencia y eficacia. Para emitir o negar el aval de realización de elección atípica, la DALP tiene un término de 10 días hábiles, contados a partir de la recepción y radicación de la solicitud o subsanación a través de ORFEO. Se solicitan las subsanaciones necesarias para tener completa claridad y precisión de la información. Para emitir o negar el aval de realización de elección atípica, la DALP tiene un término de 10 días hábiles, contados a partir de la recepción y radicación de la solicitud o subsanación a través de ORFEO</t>
  </si>
  <si>
    <t>BAJO 16%</t>
  </si>
  <si>
    <t>EVITAR</t>
  </si>
  <si>
    <t>Seguimiento al cumplimiento de instructivo de Elección Atípica y la aplicación de Listas de chqueo de aval de elección atípica.</t>
  </si>
  <si>
    <t>Dirección de Asuntos Locales y Participación</t>
  </si>
  <si>
    <t>Dirección de Asuntos Locales y Participación
(Proceso Participación y Diálogo Social)</t>
  </si>
  <si>
    <t>2. Omitir validación de documentos en lista de chequeo.</t>
  </si>
  <si>
    <t>2. Incumplimiento de normatividad o regulación aplicable.</t>
  </si>
  <si>
    <t>3. Omitir el requerimiento de subsanaciones en los casos que así lo amerite.</t>
  </si>
  <si>
    <t>3. Afectación de la imagen institucional e índice de transparencia.</t>
  </si>
  <si>
    <t>4. Baja divulgación y participación en el proceso de elecciones.</t>
  </si>
  <si>
    <t>R6</t>
  </si>
  <si>
    <t>Manipulación de la información y uso de datos para el beneficio propio o a favor de un tercero.</t>
  </si>
  <si>
    <t>Falta de ética del personal contratado y un bajo seguimiento al ejercicio de supervisión del trabajo de campo en el momento de recolectar la información</t>
  </si>
  <si>
    <t>Insatisfacción de usuarios 
Salidas no conformes y reprocesos 
Falta de confiabilidad en la información recolectada 
Imposibilidad de hacer comparaciones estadísticas a lo largo del tiempo 
Pérdida de información 
Pérdida de confianza y afectación negativa de la imagen institucional
Falsedad en documentos públicos
Fuga de información (Fraude)</t>
  </si>
  <si>
    <t>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t>
  </si>
  <si>
    <t>MODERADO 32%</t>
  </si>
  <si>
    <t xml:space="preserve">
Realizar seguimiento de las acciones efectuadas en campo, a través de la revisión y la validación de los formatos de control en campo para las actividades de producción de conocimiento.</t>
  </si>
  <si>
    <t>Los integrantes del equipo de la DCC y  SOC</t>
  </si>
  <si>
    <t>Dirección de Observatorio y Gestión del Conocimiento Cultural
(Proceso Trasnformaciones Culturales)</t>
  </si>
  <si>
    <t>R7</t>
  </si>
  <si>
    <t>Adelantar actuaciones administrativas incumpliendo  la normatividad legal vigente para favorecer a un tercero interesado</t>
  </si>
  <si>
    <t>Favorecimiento a terceros, Tráfico de influencias, Abuso de autoridad e interés en beneficio personal.</t>
  </si>
  <si>
    <t>1) Sanciones administrativas y/o disciplinarias.
2) Hallazgos de entes de control.
3) Afectación de la imagen de la Secretaría.
4) Incumplimiento de la normatividad legal vigente.
5) Quejas por parte de terceros.
6) Demandas.</t>
  </si>
  <si>
    <t>MODERADO 36%</t>
  </si>
  <si>
    <t>Entre Los profesionales de la dirección se realiza una 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</si>
  <si>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BAJO 12%</t>
  </si>
  <si>
    <t>Revisión cruzada al 100% de los actos administrativos y demás actuaciones relacionadas con la función registral de los organismos deportivos y recreativos vinculados al Sistema Nacional del Deporte y de inspección, vigilancia y control a las Esal con fines Culturales, recreativas y/o deportivas.</t>
  </si>
  <si>
    <t>Director(a) de Personas Jurídicas</t>
  </si>
  <si>
    <t>Dirección de Persona Jurídicas
(Formalización de Entidades sin ánimo de lucro)</t>
  </si>
  <si>
    <t>R8</t>
  </si>
  <si>
    <t>Perdida de confidencialidad, integridad y disponibilidad de los activos de información en beneficio propio o de terceros por  accesos indebidos o no autorizados de las bases de datos gestionadas por el GIS</t>
  </si>
  <si>
    <t>1. Falta de gestión en el control de accesos a las bases de datos.</t>
  </si>
  <si>
    <t>1. Afectación de imagen
2. Reprocesos
3. incumplimientos legales y normativos
4. Insatisfacción de usuarios
5. Incumplimientos de objetivos de la entidad.</t>
  </si>
  <si>
    <t>Probable</t>
  </si>
  <si>
    <t>Mayor</t>
  </si>
  <si>
    <t>EXTREMA 80%</t>
  </si>
  <si>
    <t>Revisión del cumplimiento del MSPI. 
Responsable: GIS - Oficial de Seguridad
Cómo se hace el control: Autodiagnostico de cumplimiento del MSPI.
Cuándo se hace: Semestral
Cómo se evidencia: Seguimiento MSPI.
Si no se hace qué ocurre: Puede aumentar la probabilidad de ocurrencia del riesgo.</t>
  </si>
  <si>
    <t>Depuración de usuarios en las bases de datos gestionadas por GIS</t>
  </si>
  <si>
    <t>Profesional Especializado GIS</t>
  </si>
  <si>
    <t>Grupo Interno de Sistemas
(Proceso Gestión de TIC)</t>
  </si>
  <si>
    <t>2. Desconocimiento de politicas, lineamientos, procedimientos e instructivos de seguridad de la información y de la normativa nacional vigente.</t>
  </si>
  <si>
    <t>Revisión cumplimiento del MSPI (Modelo de Seguridad y privacidad de la Información)</t>
  </si>
  <si>
    <t>R9</t>
  </si>
  <si>
    <t>Adjudicación indebida de contratos o limitación de proponentes favoreciendo a un tercero.</t>
  </si>
  <si>
    <t>Inclusión de requisitos o elementos que direcciones el proceso de selección</t>
  </si>
  <si>
    <t>Posible incumplimiento de normas , demandas, quejas ante
los entes de control, demoras en el proceso de contratación, además de una mala imagen
Institucional</t>
  </si>
  <si>
    <t xml:space="preserve">Con base en el requerimiento del  area que pretende efectuar la  contratación, para lo cual realiza un sondeo de mercado o análisis de costo y el análisis del Sector conforme a las Guias emitidas por Colombia Compra efeciente, el cual será revisado y aprobado por el Jefe o Coordinador de la Dependencia que requiere la contratación.           
1. Se realiza la revisión de la viabilidad juridica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t>
  </si>
  <si>
    <t>1.Establecer la viabilidad juridica de la contratación presentada en el ESDOP.</t>
  </si>
  <si>
    <t>Jefe Oficina Asesora de Jurídica</t>
  </si>
  <si>
    <t>Oficina Asesora Jurídica
(Proceso Gestión Jurídica)</t>
  </si>
  <si>
    <t>R10</t>
  </si>
  <si>
    <t>Inadecuado uso de los documentos y la información legal o pública para beneficios de terceros o propios</t>
  </si>
  <si>
    <t>1. Pérdida de la memoria institucional, por la insuficiente administración de la documentación e información de la entidad.  
2.Pérdida de imagen
3.Sanciones disciplinarias
4.Reprocesos</t>
  </si>
  <si>
    <t>Grupo Interno de Recursos Físicos
(Gestión Documental, de Recursos Físicos y Servicios Generales)</t>
  </si>
  <si>
    <t>R11</t>
  </si>
  <si>
    <t>Inadecuado uso de los recursos fisicos  para  beneficios de terceros o propios</t>
  </si>
  <si>
    <t xml:space="preserve">1.Pérdidas económicas
2.Pérdida de imagen
3.Sanciones disciplinarias
4.Investigaciones y penales
</t>
  </si>
  <si>
    <t>R12</t>
  </si>
  <si>
    <t>Aceptar retribuciones o dádivas para el trámite y/o respuesta dé PQRS o para la entrada de información reservada propia de la entidad beneficio propio y/o tercero</t>
  </si>
  <si>
    <t xml:space="preserve">Ausencia de procedimientos claros para tramitar PQRS </t>
  </si>
  <si>
    <t xml:space="preserve">El líder del procedimiento de atención al ciudadano deberá cada seis meses actualizar los procedimientos relacionados con atención al ciudadano, con el fin de atender las observaciones realizadas en auditorías y mejorar el trámite de PQRS.   </t>
  </si>
  <si>
    <t xml:space="preserve">A través de los formatos establecidos por la Dirección de Planeación evidenciar las modificaciones de los procedimientos y documento asociados. </t>
  </si>
  <si>
    <t>Dirección de Gestión Corporativa
(Proceso Atención al Ciudadano)</t>
  </si>
  <si>
    <t>No se aportaron documentos que den cuenta del cumplimiento  de las actividades programadas. 
El área reporta 10% de avance de esta actividad, (que corresponde al 50% de cumplimiento para lo programado en el año)
Se hace necesario verificar el planteamiento del riesgo, sus causas y el plan de manejo ya  que se  encuentra incompleto.
Se recomienda revisar el control  y establecer si  es adecuado para atacar o mitigar el riesgo.
 También,  revisar el porcentaje de cumplimiento proyectado en el plan de acción para el año.</t>
  </si>
  <si>
    <t>Inobservancia de los procedimientos asociados al de atención al ciudadano.</t>
  </si>
  <si>
    <t>R13</t>
  </si>
  <si>
    <t>Ocultar hallazgos de auditoria para beneficio propio o de  un tercero</t>
  </si>
  <si>
    <t>Debilidad en la identificación y aplicación de criterios de auditoria.</t>
  </si>
  <si>
    <t>Pérdida de Imagen 
Reprocesos
Investigaciones Disciplinarias penales y fiscales.</t>
  </si>
  <si>
    <t>Catastrófico</t>
  </si>
  <si>
    <t>EXTREMA 88%</t>
  </si>
  <si>
    <t>Antes de comenzar cada trabajo de auditoría, se debe realizar programa de trabajo de auditoría
Para esta fase el auditor o equipo auditor designado debe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t>
  </si>
  <si>
    <t>ALTO 68%</t>
  </si>
  <si>
    <t>Actualizar el procedimiento  de auditoria Interna de Gestión incluyendo las evidencias de la aplicación de los controles C1 y C2.</t>
  </si>
  <si>
    <t>Jefe Oficina de Control Interno</t>
  </si>
  <si>
    <t>Oficina de Control interno
(Seguimiento y Evaluación de la Gestión)</t>
  </si>
  <si>
    <t>La actividad programada para realización durante el primer trimestre de 2021,  como es la de presentar el documento actualizado en borrador se cumplió  completamente.
La actividad se encuentra  con fecha de vencimiento 31/08/2021
El área reporta avance del  50%</t>
  </si>
  <si>
    <t>Falta de seguimiento en etapa de planeación y ejecución de la auditoria.</t>
  </si>
  <si>
    <t>Incumplimiento del código de ética del auditor.</t>
  </si>
  <si>
    <t>R14</t>
  </si>
  <si>
    <t xml:space="preserve">Que transcurra el termino otorgado por la Ley para iniciar la acción disciplinaria  o que no se imponga la sanción correspondiente
</t>
  </si>
  <si>
    <t>Desatender las quejas radicadas y/o permitir el vencimiento de los términos legales de tal manera que se presenten los fenómenos de caducidad o prescripción</t>
  </si>
  <si>
    <t xml:space="preserve">
1.Impunidad en materia Disciplinaria. (Corrupción)
2. Sanciones al operador disciplinario.
</t>
  </si>
  <si>
    <t xml:space="preserve">Jefe oficina de Control Interno Disciplinario y Auxiliar administrativa
</t>
  </si>
  <si>
    <t>Realizar mensualmente reunión de seguimiento de términos de los procesos que estén en curso.</t>
  </si>
  <si>
    <t>MATRIZ DEFINICIÓN DE LOS RIEGOS DE CORRUPCIÓN</t>
  </si>
  <si>
    <t>Criterios para calificar el Impacto - Riesgos de Corrupción</t>
  </si>
  <si>
    <t>No.</t>
  </si>
  <si>
    <t xml:space="preserve"> Riesgo</t>
  </si>
  <si>
    <t>Acción u omisión</t>
  </si>
  <si>
    <t>Uso del poder</t>
  </si>
  <si>
    <t>Desviar la Gestión de lo Público</t>
  </si>
  <si>
    <t>Beneficio a terceros</t>
  </si>
  <si>
    <t>Preguntas: Si el riesgo de corrupción se materializa podría…</t>
  </si>
  <si>
    <t>1=Si / 0=No</t>
  </si>
  <si>
    <t>X</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</si>
  <si>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</si>
  <si>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</si>
  <si>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</si>
  <si>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</si>
  <si>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</si>
  <si>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</si>
  <si>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</si>
  <si>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</si>
  <si>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</si>
  <si>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</si>
  <si>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</si>
  <si>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</si>
  <si>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</si>
  <si>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Que transcurra el termino otorgado por la Ley para iniciar la acción disciplinaria  o que no se imponga la sanción correspondiente</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</si>
  <si>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</si>
  <si>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</si>
  <si>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</si>
  <si>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</si>
  <si>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</si>
  <si>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</si>
  <si>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</si>
  <si>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</si>
  <si>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</si>
  <si>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 xml:space="preserve">1. Uso indebido del poder  
2. Existencia de intereses personales 
3.Ofrecimiento de dadivas y/o beneficios de un servidor 
4. público o un tercero. 
5.Pago de favores y compromisos políticos (clientelismo).
6.Trafico de influencias .
 7. Ausencia de denuncia de situaciones que generen corrupción en la entidad.                                                                                                                                                                                                                                                                                                                                                                                                                                                                                                                                                                                                                                                                                                                                                                                                                                                                                                                                                                                                                                                                                                                                                    </t>
  </si>
  <si>
    <t>Desde el área de Recursos físicos se debe Fortalecer políticas y/o lineamientos Institucionales y de entes de control sobre el manejo de información y de los recursos.</t>
  </si>
  <si>
    <t>Emitir desde el área de Recursos Físicos un correo electrónico informativo semestral dirigido a los supervisores de contratos y responsables de actividades del Grupo Interno de Recursos Físicos recordando las  políticas y/o lineamientos Institucionales y de entes de control sobre el manejo de información y de los recursos..</t>
  </si>
  <si>
    <t>Grupo Interno de recursos Físicos - Almacén
 Supervisor del (los) contratos designados</t>
  </si>
  <si>
    <t>Desde el área de Recursos físicos se debe generar restricción al personal operativo para la manipulación de información que se maneje dentro de gestión documental.</t>
  </si>
  <si>
    <t>Inadecuado uso de los recursos físicos  para  beneficios de terceros o propios</t>
  </si>
  <si>
    <t xml:space="preserve">
1. Uso indebido del poder 
2. Existencia de intereses personales  
3.Ofrecimiento de dadivas y/o beneficios de un servidor 
4público o un tercero.  
5.Pago de favores y compromisos políticos (clientelismo). 
6.Trafico de influencias  
 7. Ausencia de denuncia de situaciones que generen corrupción en la entidad.                                                                                                                                                                                                             
                                                                                                                                                                                                                                                                                                                                                                                                                                                                                                                                                                                                                                                                                                                                                                                                                                                         </t>
  </si>
  <si>
    <t>Grupo Interno de recursos Físicos - Almacén</t>
  </si>
  <si>
    <t xml:space="preserve">Sanciones disciplinarias para el líder operativo del proceso </t>
  </si>
  <si>
    <t>Dirección Corporativa y Líder de Sistemas de Gestión proceso de atención al ciudadano</t>
  </si>
  <si>
    <t>La (el) operador disciplinaria(o) verifica a diario bandeja Orfeo, correos electrónicos, sistema Bogotá te escucha, si se registran quejas o informes de servidores públicos</t>
  </si>
  <si>
    <t>Revisar en las  bandejas de entradas de Orfeo, correo electrónico y Bogotá te escucha si se registran quejas o informes de servidores públicos</t>
  </si>
  <si>
    <t>Oficina de Control Interno Disciplinario
(Control Disciplinario)</t>
  </si>
  <si>
    <t>Verificación de expedientes con el fin de detectar si existen términos por vencerse.</t>
  </si>
  <si>
    <t>Durante el período evaluado, la primera linea de defensa no  reporta materialización del riesgo.</t>
  </si>
  <si>
    <t>La información aportada por la Oficina de Comunicaciones en el drive dispuesto para soportar el cumplimiento de acciones del apa de riesgos,  contiene:
*Las actas  de las programaciones semanales del área y sus anexos.
*Una matriz denominada Contratistas y expedientes 2021, que  relación de expedientes con los nombres de los contratistas del área.
*Relación del Plan Anual e Adquisiciones PAA.
Al verificar los expedientes en el Orfeo, se evidencian los contratos aprobado y publicados en el Secop II, cumpliendo así con las actividades propuestas.
El área reporta que se realizó la programación y se ejecutó según plan.</t>
  </si>
  <si>
    <t xml:space="preserve">El riesgo no esta asociado al objetivo de  proceso.
Se recomienda revisar la dentificación del riesgo, la causa. el diseño del control y las accciones de mitigación del riesgo,  teniendo en cuenta que una política de operación por si sola no mitiga el riesgo.
Consultar la Guía de Administración de Riesgos y el Diseño de Controles en Entidades Públicas del DAFP.
Por lo anterior no es posible calificar  su cumplimiento. </t>
  </si>
  <si>
    <t xml:space="preserve">Para el corte del primer trimestre de 2021, el área reporta que " No han sido seleccionados beneficiarios aún para iniciar su proceso de evaluación y revisión."
</t>
  </si>
  <si>
    <t>Manipulación de la información para que los participantes reciban un beneficio economico sin cumplir con los requisitos establecidos, para beneficio propio o de un tercero.</t>
  </si>
  <si>
    <t>Durante el período evaluado, la primera linea de defensa no  reporta materialización del riesgo..</t>
  </si>
  <si>
    <t>Si bien es cierto que el riesgo, las causas y los controles responden a la metodología de riesgos existente, las acciones propuestas para su mitigacion no corresponden a mejora de los controles axistentes o al diseño de nuevos controles.
Por lo anterior no es posible evaluar el nivel de cumplimiento del plan de mitigación.</t>
  </si>
  <si>
    <t>Se recomienda revisar la dentificación del riesgo, la causa. el diseño del control y las accciones de mitigación del riesgo,  teniendo en cuenta el contexto interno y externos, es decir el cambio de la normatividad y de cara a la situación actual, identificar los riesgos de corrupcion.
Consultar la Guía de Administración de Riesgos y el Diseño de Controles en Entidades Públicas del DAFP.
Por lo anterior no es posible evaluar el nivel de cumplimiento del plan de mitigación.</t>
  </si>
  <si>
    <t>El área reporta:
El Gobierno Nacional emitió el Decreto 475 de 2020  "Por el cual se dictan medidas especiales relacionadas con el sector Cultura, dentro del Estado de Emergencia Económica, Social y Ecológica"
De acuerdo con lo anterior, durante la vigencia 2021  la Secretaría Distrital de Cultura, Recreación y Deporte no tiene previsto adelantar convocatorias públicas para la asignación de recursos LEP y trabaja en el desarrollo de un banco que permita avanzar en la formulación y acompañamiento técnico de proyectos de infraestructura cultural.</t>
  </si>
  <si>
    <t>MATRIZ SEGUIMIENTO MAPA DE RIESGOS DE CORRUPCIÓN</t>
  </si>
  <si>
    <t xml:space="preserve">SEGUNDO  SEGUIMIENTO </t>
  </si>
  <si>
    <t>Riegos de Corrupción</t>
  </si>
  <si>
    <t>Identificación</t>
  </si>
  <si>
    <t>Proceso</t>
  </si>
  <si>
    <t>causas</t>
  </si>
  <si>
    <t>Controles</t>
  </si>
  <si>
    <t>Plan de tratamiento</t>
  </si>
  <si>
    <t>¿Se activaron alertas tempranas para evitar la materialización de un riesgo de corrupción?</t>
  </si>
  <si>
    <t>¿Se implementaron correctivos  por la materialización de un riesgo de corrupción?</t>
  </si>
  <si>
    <t>¿Cuántas alertas se convirtieron en denuncias por casos de corrupción?</t>
  </si>
  <si>
    <t>Observaciones</t>
  </si>
  <si>
    <t xml:space="preserve">El riesgo es  claro y preciso </t>
  </si>
  <si>
    <t>cumple con los parámetros para determinar que es de corrupción</t>
  </si>
  <si>
    <t>Nombre del Proceso</t>
  </si>
  <si>
    <t>Misional</t>
  </si>
  <si>
    <t>Estratégico</t>
  </si>
  <si>
    <t>Apoyo</t>
  </si>
  <si>
    <t>De Evaluación</t>
  </si>
  <si>
    <t xml:space="preserve">Se identificaron controles existentes?
</t>
  </si>
  <si>
    <t xml:space="preserve">Responsable de los controles: ¿Cuentan con responsables para ejercer la actividad?
</t>
  </si>
  <si>
    <t xml:space="preserve"> Periodicidad de los controles:  ¿Son  oportunos para la mitigación del riesgo?</t>
  </si>
  <si>
    <t>Evidencias de los controles: ¿Se cuenta con pruebas del control?</t>
  </si>
  <si>
    <t>Efectividad de los controles: ¿Previenen  o detectan  las causas , son  confiables para la mitigación del riesgo?</t>
  </si>
  <si>
    <t xml:space="preserve">¿Se enunciaron acciones de mejora? </t>
  </si>
  <si>
    <t>¿Mejoraron los controles?</t>
  </si>
  <si>
    <t>Contratación</t>
  </si>
  <si>
    <t>Talento humano</t>
  </si>
  <si>
    <t>Financiero</t>
  </si>
  <si>
    <t>Información y Comunicación</t>
  </si>
  <si>
    <t>Jurídico</t>
  </si>
  <si>
    <t>Otro (Cuál)</t>
  </si>
  <si>
    <t xml:space="preserve">SI (1) 
NO (0) </t>
  </si>
  <si>
    <t xml:space="preserve"> SI (1)
 NO (0) </t>
  </si>
  <si>
    <t>No es un control (0)
SI(1)
NO (0)</t>
  </si>
  <si>
    <t xml:space="preserve"> SI (1) 
NO (0)</t>
  </si>
  <si>
    <t>SI</t>
  </si>
  <si>
    <t>NO</t>
  </si>
  <si>
    <t>N.A</t>
  </si>
  <si>
    <t>x</t>
  </si>
  <si>
    <t>Direccionamiento Estratégico</t>
  </si>
  <si>
    <t>C1</t>
  </si>
  <si>
    <t>CTR1</t>
  </si>
  <si>
    <t>-</t>
  </si>
  <si>
    <t>C2</t>
  </si>
  <si>
    <t>CTR2</t>
  </si>
  <si>
    <t>C3</t>
  </si>
  <si>
    <t>CTR3</t>
  </si>
  <si>
    <t>CTR4</t>
  </si>
  <si>
    <t>C4</t>
  </si>
  <si>
    <t>CTR5</t>
  </si>
  <si>
    <t>CTR6</t>
  </si>
  <si>
    <t>C5</t>
  </si>
  <si>
    <t>CTR7</t>
  </si>
  <si>
    <t>C6</t>
  </si>
  <si>
    <t>CTR8</t>
  </si>
  <si>
    <t>C7</t>
  </si>
  <si>
    <t>CTR9</t>
  </si>
  <si>
    <t>C8</t>
  </si>
  <si>
    <t>CTR10</t>
  </si>
  <si>
    <t>C9</t>
  </si>
  <si>
    <t>CTR11</t>
  </si>
  <si>
    <t>Atención al Ciudadano</t>
  </si>
  <si>
    <t>C10</t>
  </si>
  <si>
    <t>CTR12</t>
  </si>
  <si>
    <t>C11</t>
  </si>
  <si>
    <t>CTR13</t>
  </si>
  <si>
    <t>C12</t>
  </si>
  <si>
    <t>CTR14</t>
  </si>
  <si>
    <t>C13</t>
  </si>
  <si>
    <t>CTR15</t>
  </si>
  <si>
    <t>C14</t>
  </si>
  <si>
    <t>CTR16</t>
  </si>
  <si>
    <t>C15</t>
  </si>
  <si>
    <t>CTR17</t>
  </si>
  <si>
    <t xml:space="preserve">Manipulación de la información y uso de datos para el beneficio propio o a favor de un tercero. </t>
  </si>
  <si>
    <t>Proceso de Comunicaciones</t>
  </si>
  <si>
    <t>Proceso de Fomento</t>
  </si>
  <si>
    <t>Proceso Gestión de la Infraestructura Cultural y Patrimonial</t>
  </si>
  <si>
    <t>Proceso Participación y Diálogo Social</t>
  </si>
  <si>
    <t>Formalización de Entidades sin ánimo de lucro</t>
  </si>
  <si>
    <t>Proceso Gestión de TIC</t>
  </si>
  <si>
    <t>Proceso Gestión Jurídica</t>
  </si>
  <si>
    <t>Gestión Documental, de Recursos Físicos y Servicios Generales</t>
  </si>
  <si>
    <t>Proceso Atención al Ciudadano</t>
  </si>
  <si>
    <t>Seguimiento y Evaluación de la Gestión</t>
  </si>
  <si>
    <t>Uso del poder para habilitar proyectos confinanciados con recursos LEP, sin el lleno de los requisitos para beneficio propio o de un tercero</t>
  </si>
  <si>
    <t xml:space="preserve"> </t>
  </si>
  <si>
    <t>Proceso Transformaciones Culturales</t>
  </si>
  <si>
    <t>Formalización ESAL</t>
  </si>
  <si>
    <t>Gestion de TIC</t>
  </si>
  <si>
    <t>Control Disciplinario</t>
  </si>
  <si>
    <t>Deficiencia en la planeación de metas.</t>
  </si>
  <si>
    <t>Incumplimiento de plan de acción por parte de planeación o dependencias.</t>
  </si>
  <si>
    <t>Mala planeación de los recursos.</t>
  </si>
  <si>
    <t>Falta de seguimiento al proceso contractual</t>
  </si>
  <si>
    <t>El proceso de evaluación por los jurados no cumple con los criterios establecidos por la convocatoria</t>
  </si>
  <si>
    <t>Que por acción u omisión se habilite un proyecto con recursos LEP para beneficio propio o de un tercero</t>
  </si>
  <si>
    <t>Deficiencias en la aplicación del reglamento del Consejo.</t>
  </si>
  <si>
    <t>Omitir validación de documentos en lista de chequeo.</t>
  </si>
  <si>
    <t>Omitir el requerimiento de subsanaciones en los casos que así lo amerite.</t>
  </si>
  <si>
    <t>Baja divulgación y participación en el proceso de elecciones.</t>
  </si>
  <si>
    <t>Falta de gestión en el control de accesos a las bases de datos.</t>
  </si>
  <si>
    <t xml:space="preserve">Uso indebido del poder  </t>
  </si>
  <si>
    <t xml:space="preserve">Existencia de intereses personales </t>
  </si>
  <si>
    <t xml:space="preserve">Ofrecimiento de dadivas y/o beneficios de un servidor  público o un tercero. </t>
  </si>
  <si>
    <t>Pago de favores y compromisos políticos (clientelismo).</t>
  </si>
  <si>
    <t>Trafico de influencias</t>
  </si>
  <si>
    <t xml:space="preserve">Ausencia de denuncia de situaciones que generen corrupción en la entidad.    </t>
  </si>
  <si>
    <t>C16</t>
  </si>
  <si>
    <t>C17</t>
  </si>
  <si>
    <t>C18</t>
  </si>
  <si>
    <t>C19</t>
  </si>
  <si>
    <t>C20</t>
  </si>
  <si>
    <t>C21</t>
  </si>
  <si>
    <t>C22</t>
  </si>
  <si>
    <t>C23</t>
  </si>
  <si>
    <t>C24</t>
  </si>
  <si>
    <t>C25</t>
  </si>
  <si>
    <t>C26</t>
  </si>
  <si>
    <t>C27</t>
  </si>
  <si>
    <t>C28</t>
  </si>
  <si>
    <t>C29</t>
  </si>
  <si>
    <t>C30</t>
  </si>
  <si>
    <t>C31</t>
  </si>
  <si>
    <t>C32</t>
  </si>
  <si>
    <t>C33</t>
  </si>
  <si>
    <t>C34</t>
  </si>
  <si>
    <t>C35</t>
  </si>
  <si>
    <t>No se realiza la adecuada verificación de las propuestas por parte de el misional encargado de la convocatoria.</t>
  </si>
  <si>
    <t>Tráfico de influencias</t>
  </si>
  <si>
    <t>Abuso de autoridad</t>
  </si>
  <si>
    <t>interés en beneficio personal.</t>
  </si>
  <si>
    <t>Favorecimiento a terceros</t>
  </si>
  <si>
    <t>C36</t>
  </si>
  <si>
    <t>C37</t>
  </si>
  <si>
    <t>C38</t>
  </si>
  <si>
    <t xml:space="preserve">
*Se verificó la  publicación sobre elección atípica mediante actas, en el micrositio:
 https://www.culturarecreacionydeporte.gov.co/es/gestion-cultural-territorial-y-participacion/sistemas-de-participacion/sistema-distrital-de-arte-cultura-y-patrimonio
*Se verificaron los radicados No. 20217100025492, 20217100011222 y 20217100029842.
*Se verificó el radicado No. 20212100021181 en el cual se encuentra como anexo  la lista de chequeo donde se valida la información necesaria para otorgar el aval de elección atípica y el correo de respuesta.
El área reporta, la   revisión de 3 casos presentados sobre solicitud de elección atípica en las actas del SDACP y   1 aval de elección atípica, al Consejo Distrital de Danza. y avance  del 40% en el I trimestre de 2021</t>
  </si>
  <si>
    <t>En el formato de reporte de plan de manejo a riesgos del primer trimestre de 2021, el área reporta la siguiente información:
Dado que la Dirección Observatorio se ha encontrado en fase de planeación, aún no se ha requerido hacer seguimiento a estas mediciones de campo. 
Este seguimiento periódico se realizará cuando se dé inicio a estas acciones de medición a través de un operador externo.
A pesar de no haber desarrollado actividades, el proceso reporta un avance del 20% en las actividades propuestas.</t>
  </si>
  <si>
    <t xml:space="preserve">En la revisión  efectuada se observa  que el riesgo y las causas  responden a la metodología de riesgos existente, el control no es claro y  las acciones propuestas para la mitigación de las causas del riesgo, no estan claramente identificadas y no corresponden a mejora de los controles axistentes o al diseño de nuevos controles.
Por lo anterior no es posible evaluar el nivel de cumplimiento del plan de mitigación.
</t>
  </si>
  <si>
    <t xml:space="preserve">*Radicados en Orfeo 
  20212300000581, 20212300001971, 20212300008601, 20212300011061, 20212300011801, 20212300027891, 2021230000091, 2021230000971, 2021230000391, 20212300012151, 20212300013101, 20212300024241  
*Documentos cargados  en  carpeta compartida para  soportar la ejecución de la acción: 
Certificado IVC 20212300027891
Certificado IVC 20212300000091
Certificado IVC 20212300000971
Certificado IVC 20212300003971
Certificado IVC 20212300012151
Certificado IVC 20212300013101
Certificado IVC 20212300024241
Remisorio 20212300008601
Requerimiento 20212300001971
Requerimiento 20212300011061
Requerimiento 20212300011801
Requerimiento 2021230000
Al revisar los documentos aportados por el área, se pudo evidenciar que  los Certificados de Inspección, Vigilancia y Control, expedidos por la Dirección de Personas Jurídicas de la SCRD, se  registra el nombre de la persona que  proyecto, revisó y aprobó, y se verificó que fueran personas diferentes, de la misma forma que sucede con los requerimientos.
El área reporta  cumplimiento del 25%  de las actividades propuestas.
</t>
  </si>
  <si>
    <t xml:space="preserve">
En la revisión  efectuada se observa  que el riesgo,  las causas  y el control,  responden a la metodología de riesgos existente, sin embargo,  las acciones propuestas para la mitigación de las causas del riesgo no corresponden a mejora de los controles axistentes o al diseño de nuevos controles.
Por lo anterior no es posible evaluar el nivel de cumplimiento del plan de mitigación.
</t>
  </si>
  <si>
    <t>Radicados  reportados en carpeta compartida ara seguimiento a mapas de riesgos I trimestre de 2021
20202100302043
20212100015273
20212200059093
20217100001533
20217100080513
Correo de Bogotá es TIC-Usuarios servicios tecnológicos
Las evidencias registradas permiten  evidenciar que en la LISTA DE VERIFICACIÓN DE ENTREGA DE ELEMENTOS Y DOCUMENTOS POR TERMINACIÓN DEL CONTRATO, se esa reportando que se llevó  a cabo  la cancelación de cuentas de Sistemas realizada por   el Grupo Interno de Sistemas.
Sin embargo la tarea que  soporta la ejecución del control es:
"Reporte Bimensual  de Depuración de usuarios en las bases de datos gestionadas por GIS"
El área reporta cumplimiento del 20%</t>
  </si>
  <si>
    <t xml:space="preserve">,En la revisión  efectuada se observa  que el riesgo,  las causas  y el control,  responden a la metodología de riesgos existente, sin embargo,  las acciones propuestas no corresponden a la  mejora de los controles axistentes o al diseño de nuevos controles,  ni estan enfocadas  a la mitigación de las causas del riesgo .
Por lo anterior no es posible evaluar el nivel de cumplimiento del plan de mitigación.
</t>
  </si>
  <si>
    <t xml:space="preserve">Matriz  relacionada por el área, en la carpeta compartida para seguimiento del mapa de riesgos I trimestre de 2021, denominada "RELACION DE ESDOP REVISADOS PRIMER TRIMESTRE", que contiene los campos de  número de contrato o compromiso, tipo de contrato, número de proceso SECOP
Los documentos cargados por el área para soportar el cumplimiento de la acción propuesta, no permiten la verificación de la ejecución del control, motivo por el cual no fue posible calificar el grado de avance o cumplimiento de la acción propuesta.
Para el seguimiento del I trimestre de 2021, el área no reporta %  avance  en el plan de manejo, como tampoco si se materializó o no el riesgo.
</t>
  </si>
  <si>
    <t xml:space="preserve">
Si bien es cierto que el riesgo y las causas  responden a la metodología de riesgos existente, el control no es claro y  las acciones propuestas para la mitigación de las causas del riesgo, no corresponden a mejora de los controles existentes o al diseño de nuevos controles.
Por lo anterior no es posible evaluar el nivel de cumplimiento del plan de mitigación
Se recomienda revisar el diseño del control,  teniendo en cuenta que una política de operación por si sola no mitiga el riesgo.
Consultar la Guía de Administración de Riesgos y el Diseño de Controles en Entidades Públicas del DAFP.</t>
  </si>
  <si>
    <t>2. Realización de los Comités de apoyo a la actividad contractual y el Comité Verificador.</t>
  </si>
  <si>
    <t>En la revisión  efectuada se observa  que el riesgo y   las causas    responden a la metodología de riesgos existente, sin embargo, el planteamiento del  control no es claro y  las acciones propuestas para la mitigación de las causas del riesgo no corresponden a mejora de los controles existentes o al diseño de nuevos controles.
Por lo anterior no es posible evaluar el nivel de cumplimiento del plan de mitigación.
Se recomienda revisar el diseño del control,  teniendo en cuenta que una política de operación por si sola no mitiga el riesgo.
Consultar la Guía de Administración de Riesgos y el Diseño de Controles en Entidades Públicas del DAFP.</t>
  </si>
  <si>
    <t xml:space="preserve">Expedientes en Orfeo:
202111002000800081E,
202111002000800089E, 
202111002000800081E, 
202111002001000001E, 
202111002000800061E.
Contratos revisados en pagina de SECOPII
 SCRD-LP-005-001-2021 - 
SCRD-MIC-001-002-2021. -
 SCRD-SASI-001-003-2021. -
SCRD-MIC-001-004-2021.  Y
SCRD-MIC-001-005-2021 
* Se verifica en el SECOP II los procesos contractuales
*SCRD-LP-005-001-2021-Operar LA RED DISTRITAL DE BIBLIOTECAS PÚBLICAS - BIBLORED
*SCRD-MIC-001-002-2021 -Servicio de mantenimiento del vehículo de propiedad de la SCRD, con suministro de repuestos. Proceso que fue declarado desierto, cancelado por la entidad.
*SCRD-SASI-001-003-2021- Adquisición y suministro de insumos y elementos de oficina .
*SCRD-MIC-001-004-2021 - Recolección, transporte, almacenamiento y disposición final de residuos especiales y peligrosos.
*SCRD-MIC-001-005-2021  - Mantenimiento del vehículo de propiedad de la SCRD, con suministro de repuestos.
El area no reporta porcentaje de avance .
 </t>
  </si>
  <si>
    <t>Correo electrónico Bogotá el TIC- Cumplimiento de procedimientos, con fecha 1 de febrero de 2021, enviado a 5 integrantes del grupo de Gestión de Servicios Administrativos.  recordando  el cumplimiento de los procedimientos, principalmente de Aseo, cafetería y vigilancia y transporte.
Verificada la evidencia, se concluye que la acción llevada a cabo no  soporta  el cumplimiento total de las  actividades propuestas, teniendo en cuenta que el contenido del correo electrónico enviado,  no corresponde a lo programado en la acción, no hay evidencia de que se haya comunicado a  la población objetivo, como son los supervisores de los contratos.
Actividad con  fecha final de cumplimiento el 5/02/2021.
El área reporta cumplimiento del 20%</t>
  </si>
  <si>
    <t>Correo electrónico Bogotá el TIC- Cumplimiento de procedimientos, con fecha 1 de febrero de 2021, enviado a 5 integrantes del grupo de Gestión de Servicios Administrativos.  recordando  el cumplimiento de los procedimientos principalmente de Aseo, cafetería y vigilancia y transporte.
Verificada la evidencia, se concluye que la acción llevada a cabo no  soporta  el cumplimiento total de las  actividades propuestas, teniendo en cuenta que el contenido del correo electrónico enviado,  no corresponde a lo programado en la acción, no hay evidencia de que se haya comunicado a  la población objetivo, como son los supervisores de los contratos.
Actividad con  fecha final de cumplimiento el 5/02/2021.
El área reporta cumplimiento del 20%</t>
  </si>
  <si>
    <t xml:space="preserve">En la revisión  efectuada se observa  que el riesgo  no es claro,  y    las causas  son contradictorias entre si,    el planteamiento del  control  no es claro ni preciso y  la acciones propuesta para la mitigación    no corresponden a mejora de los controles existentes o al diseño de nuevos controles.
Por lo anterior no es posible evaluar el nivel de cumplimiento del plan de mitigación.
</t>
  </si>
  <si>
    <t xml:space="preserve">Documentos Acta de autocontrol 1
Acta de Autocontrol 2
Brief comunicaciones 2021
En cuanto a las etapas del Proceso Disciplinario
Cambios de nuevo Código Disciplinario
Indagación Previa_cultunet
Publicación La ley 952 de 2019
En los documentos allegados por el área y verificados por la OCI, No  se   evidencian soportes que den cuenta del cumplimiento de esta acción, se evidencian las actas de los meses de enero y febrero de 2021, demostrando el  cumplimiento a las actividades  programadas, por estos meses.
El área reporta  avance  de 35%
</t>
  </si>
  <si>
    <t>En la revisión  efectuada se observa  que el planteamiento del riesgo no es claro, ni esta enfocado a riesgo de corrupción riesgo, como tampoco  las causas.
Por lo anterior no es posible evaluar el nivel de cumplimiento del plan de mitigación.</t>
  </si>
  <si>
    <t xml:space="preserve">No identificado </t>
  </si>
  <si>
    <t xml:space="preserve">
Pantallazo de publicación en la página web de la SCRD, de los informes mensuales de seguimiento a proyectos de inversión correspondientes a enero, febrero y marzo de 2021
Se observa cumplimiento de las actividades propuestas, como son  la generación de los informes mensuales y del trimestral consolidado, como también  se  evidencia la publicación de los mismos en la pagina web de la SCRD, link de transparencia.</t>
  </si>
  <si>
    <t xml:space="preserve">
Se considera que la acción (plan de mitigación) no esta bien planteada, teniendo en cuenta que   "contar con un aplicativo de seguimiento  a proyectos..."  corresponde a un control existente, es una herramienta de control para la captura de la información, con la que cuenta actualmente el proceso.
El riesgo se encuentran identificado de acuerdo a la metodología de riesgos existentes, sin embargo las causas, no estan claramente identificadas para riesgos de corrución.
De acuerdo a la Guía  para la administración del riesgo y diseño de controles en entidades públcas ( DAFP )  para cada causa, se debe identificar el control o controles,  ya que estos mitigan la causa  que hace que el riesgo se materialice.
Las acciones propuestas para su mitigacion no corresponden a mejora de los controles axistentes o al diseño de nuevos controles.
Por lo anterior,  no es posible calificar  su cumplimiento  y  se recomienda revisar la acción planteada, las causas identificadas, los controles y las acciones, posterior corregir el mapa de riesgos de corrupción  de este proceso.
</t>
  </si>
  <si>
    <t>El Riesgo identificado no corresponde al  proceso de comunicaciones</t>
  </si>
  <si>
    <t xml:space="preserve">En la revisión  efectuada se observa  que el riesgo y   las causas    responden a la metodología de riesgos existente, sin embargo, el planteamiento del  primer control , no es claro ni preciso y  las acciones propuesta para la mitigación no apuntar a eliminar  las causas del riesgo y   no corresponden a mejora de los controles existentes o al diseño de nuevos controles.
Para el  segundo control , no se evidencian actividades propuestas  que lleven a su  desarrollo y cumplimiento.
De acuerdo a la Guía  para la administración del riesgo y diseño de controles en entidades públcas ( DAFP )  para cada causa, se debe identificar el control o controles,  ya que estos mitigan la causa  que hace que el riesgo se materialice.
Por lo anterior no es posible evaluar el nivel de cumplimiento del plan de mitigación.
Se recomienda revisar el diseño del primer  control ,  teniendo en cuenta que una política de operación por si sola no mitiga el riesgo.
</t>
  </si>
  <si>
    <t xml:space="preserve">En la revisión  efectuada se observa  que el riesgo y   las causas    responden a la metodología de riesgos existente, sin embargo, el planteamiento del  control  no es claro ni preciso y  la acciones propuesta para la mitigación no apuntar a eliminar  las causas del riesgo y   no corresponden a mejora de los controles existentes o al diseño de nuevos controles.
De acuerdo a la Guía  para la administración del riesgo y diseño de controles en entidades públcas ( DAFP )  para cada causa, se debe identificar el control o controles,  ya que estos mitigan la causa  que hace que el riesgo se materialice.
Por lo anterior no es posible evaluar el nivel de cumplimiento del plan de mitigación.
</t>
  </si>
  <si>
    <t xml:space="preserve">1. El riesgo, las causas y los controles responden a la metodología de riesgos existente </t>
  </si>
  <si>
    <t>1. El riesgo y las causas  responden a la metodología de riesgos existente</t>
  </si>
  <si>
    <t>2.  El control no es claro y  las acciones propuestas para la mitigación de las causas del riesgo, no corresponden a mejora de los controles existentes o al diseño de nuevos controles.</t>
  </si>
  <si>
    <t>1. el riesgo,  las causas  y el control,  responden a la metodología de riesgos existente</t>
  </si>
  <si>
    <t>2. El plan de tratamiento o mitigación no responde a una mejora de los controles existentes o diseño de nuevos controles.</t>
  </si>
  <si>
    <t>3. Existen varias causas identificadas, a las cuales no se les asocia un control.</t>
  </si>
  <si>
    <t>1.En la revisión  efectuada se observa  que el riesgo,  las causas  y el control,  responden a la metodología de riesgos existente,</t>
  </si>
  <si>
    <t>1. En la revisión  efectuada se observa  que el riesgo y   las causas    responden a la metodología de riesgos existente.
2. El planteamiento del  control no es claro y  las acciones propuestas para la mitigación de las causas del riesgo no corresponden a mejora de los controles existentes o al diseño de nuevos controles.</t>
  </si>
  <si>
    <t xml:space="preserve">1. En la revisión  efectuada se observa  que el riesgo y   las causas    responden a la metodología de riesgos existente
El planteamiento del  control , no es claro ni preciso y  las acciones propuesta para la mitigación no apuntar a eliminar  las causas del riesgo y   no corresponden a mejora de los controles existentes o al diseño de nuevos controles.
</t>
  </si>
  <si>
    <t>En la revisión  efectuada se observa  que el riesgo  no es claro,  y    las causas  son contradictorias entre si,    el planteamiento del  control  no es claro ni preciso y  la acciones propuesta para la mitigación    no corresponden a mejora de los controles existentes o al diseño de nuevos controles.</t>
  </si>
  <si>
    <t>1. El riesgo (evento) no se  describe de manera clara y concreta y  las causas  son contradictorias entre si.</t>
  </si>
  <si>
    <t>2. El planteamiento del  control  no es claro ni preciso y  la acciones propuesta para la mitigación    no corresponden a mejora de los controles existentes o al diseño de nuevos controles.</t>
  </si>
  <si>
    <t>1.. El riesgo,   las causas  y los controles   responden a la metodología de riesgos existente y  el plan de tratamiento del  control  apunta a mejorar los controles.</t>
  </si>
  <si>
    <t>2. El control planteado mitiga todas las causas identificadas.</t>
  </si>
  <si>
    <t>1. Planteamiento del riesgo no es claro, ni esta enfocado a riesgo de corrupción, como tampoco  las causas.</t>
  </si>
  <si>
    <t>1. Las causas identificadas no son precisas y no apuntan claramente a riesgos de corrupción.
2.  El plan de tratamiento o mitigación no responde a una mejora de los controles existentes o diseño de nuevos controles.</t>
  </si>
  <si>
    <t>Manipulación de la información, para beneficiar algún participante</t>
  </si>
  <si>
    <t>Manipulación de la información y uso de datos  para  el beneficio propio o a favor de un tercero.</t>
  </si>
  <si>
    <t>Ocultar hallazgo de auditoria para beneficio propio o de un tercero.</t>
  </si>
  <si>
    <t xml:space="preserve">Se evidencia el Procedimiento de Auditoria Interna, que se encuentra en actualización por parte del área, actualizando las actividades e incluyendo los controles correspondientes al ejercicio de auditoria interna.
</t>
  </si>
  <si>
    <t>Durante el período evaluado, la primera línea de defensa no  reporta materialización del riesgo..</t>
  </si>
  <si>
    <t>Durante el período evaluado, la primera línea de defensa no  reporta materialización del riesgo.</t>
  </si>
  <si>
    <t xml:space="preserve">La causa principal del riesgo de corrupción se encuentra claramente identificada
</t>
  </si>
  <si>
    <t>Valoración</t>
  </si>
  <si>
    <t>Gestión Documental</t>
  </si>
  <si>
    <t>Contar con un sistema de información, liderado por la Dirección de Planeación, el cual  permita la captura de información de seguimiento por parte de las áreas responsables de proyectos de inversión.</t>
  </si>
  <si>
    <t>Manipulación de la información para que los participantes reciban un beneficio económico sin cumplir con los requisitos establecidos, para beneficio propio o de un tercero.</t>
  </si>
  <si>
    <t>2. Las acciones propuestas para su mitigación no corresponden a mejora de los controles existentes o al diseño de nuevos controles.</t>
  </si>
  <si>
    <t>1. El riesgo (evento) y las causas, están planteada con base en una normatividad anterior.</t>
  </si>
  <si>
    <t>Que  sean ambiguos los requisitos en la cartilla de la convocatoria</t>
  </si>
  <si>
    <t>2. Se debe revisar la identificación del riesgo, la causa. el diseño del control y las acciones de mitigación del riesgo,  teniendo en cuenta el contexto interno y externos, es decir el cambio de la normatividad y de cara a la situación actual, identificar los riesgos de corrupción.</t>
  </si>
  <si>
    <t>En sesión del Consejo del SDACP se establece la necesidad de realizar elección atípica según los 3 casos estipulados en el Decreto 480 de 2018: 1. Sector declarado desierto en las elecciones ordinarias, 2. Reemplazo o 3. Sector no reconocido en el Decreto 480 de 2018. Se revisa la solicitud con el cumplimiento de los requisitos, la información clara y completa, garantizando los principios de transparencia y eficacia. Para emitir o negar el aval de realización de elección atípica, la DALP tiene un término de 10 días hábiles, contados a partir de la recepción y radicación de la solicitud o subsanación a través de ORFEO. Se solicitan las subsanaciones necesarias para tener completa claridad y precisión de la información. Para emitir o negar el aval de realización de elección atípica, la DALP tiene un término de 10 días hábiles, contados a partir de la recepción y radicación de la solicitud o subsanación a través de ORFEO</t>
  </si>
  <si>
    <t>El equipo de la Subdirección Observatorio de Culturas debe hacer las capacitaciones necesarias al personal contratado, realizar seguimiento, revisar y validar los documentos, con  el visto bueno de los responsables de la aprobación, los cuales quedan registrados en el aplicativo Orfeo, de las actividades que se desarrollan en campo.
Al no cumplir con los criterios de aprobación, los resultados de la investigación, sistematización y memoria social de producción de conocimiento, no serán satisfactorios y por tanto requerirán reproceso</t>
  </si>
  <si>
    <t>1. riesgo y las causas  responden a la metodología de riesgos existente.
2. el control no es claro y  las acciones propuestas para la mitigación de las causas del riesgo, no están claramente identificadas y no corresponden a mejora de los controles existentes o al diseño de nuevos controles.</t>
  </si>
  <si>
    <t>Revisión del cumplimiento del MSPI. 
Responsable: GIS - Oficial de Seguridad
Cómo se hace el control: Autodiagnóstico de cumplimiento del MSPI.
Cuándo se hace: Semestral
Cómo se evidencia: Seguimiento MSPI.
Si no se hace qué ocurre: Puede aumentar la probabilidad de ocurrencia del riesgo.</t>
  </si>
  <si>
    <t>Desconocimiento de políticas, lineamientos, procedimientos e instructivos de seguridad de la información y de la normativa nacional vigente.</t>
  </si>
  <si>
    <t>2.Las acciones propuestas no corresponden a la  mejora de los controles existentes o al diseño de nuevos controles,  ni están enfocadas  a la mitigación de las causas del riesgo .</t>
  </si>
  <si>
    <t xml:space="preserve">Con base en el requerimiento del  área que pretende efectuar la  contratación, para lo cual realiza un sondeo de mercado o análisis de costo y el análisis del Sector conforme a las Guías emitidas por Colombia Compra eficiente, el cual será revisado y aprobado por el Jefe o Coordinador de la Dependencia que requiere la contratación.           
1. Se realiza la revisión de la viabilidad jurídica sobre el tipo de la contratación que se pretenden adelantar definida en el ESDOP. Por su parte, el Comité de apoyo a la Actividad Contractual para cada proceso de selección debe contar con el acompañamiento del área técnica, jurídica y financiera de la entidad.  Evaluación de las propuesta por parte del Comité verificador y evaluador </t>
  </si>
  <si>
    <t>2. Para el  segundo control , no se evidencian actividades propuestas  que lleven a su  desarrollo y cumplimiento</t>
  </si>
  <si>
    <t xml:space="preserve"> 1. El riesgo y   las causas    responden a la metodología de riesgos existente, sin embargo, el planteamiento del  control  no es claro ni preciso y  la acción propuesta para la mitigación no apuntar a eliminar  las causas del riesgo y   no corresponden a mejora de los controles existentes o al diseño de nuevos controles.</t>
  </si>
  <si>
    <t>2. Se identifican numerosas causas si algún control asociado.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</si>
</sst>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1"/>
      <color theme="0"/>
      <name val="Arial Narrow"/>
      <family val="2"/>
    </font>
    <font>
      <b/>
      <sz val="10"/>
      <color theme="1"/>
      <name val="Arial"/>
      <family val="2"/>
    </font>
    <font>
      <sz val="10"/>
      <name val="Calibri"/>
      <family val="2"/>
    </font>
    <font>
      <sz val="10"/>
      <name val="Arial"/>
      <family val="2"/>
      <charset val="1"/>
    </font>
    <font>
      <sz val="10"/>
      <name val="Calibri"/>
      <family val="2"/>
      <charset val="1"/>
    </font>
    <font>
      <sz val="11"/>
      <color theme="1"/>
      <name val="Calibri"/>
      <family val="2"/>
    </font>
    <font>
      <sz val="11"/>
      <color theme="1"/>
      <name val="Arial"/>
      <family val="2"/>
    </font>
    <font>
      <b/>
      <sz val="8"/>
      <color theme="1"/>
      <name val="Calibri"/>
      <family val="2"/>
      <scheme val="minor"/>
    </font>
    <font>
      <sz val="8"/>
      <color theme="1"/>
      <name val="Calibri"/>
      <family val="2"/>
      <scheme val="minor"/>
    </font>
    <font>
      <sz val="10"/>
      <color rgb="FF000000"/>
      <name val="Arial"/>
      <family val="2"/>
    </font>
    <font>
      <sz val="10"/>
      <color rgb="FF000000"/>
      <name val="Calibri Light"/>
      <family val="2"/>
      <scheme val="major"/>
    </font>
    <font>
      <sz val="10"/>
      <color theme="0"/>
      <name val="Calibri Light"/>
      <family val="2"/>
      <scheme val="major"/>
    </font>
    <font>
      <sz val="10"/>
      <color theme="1"/>
      <name val="Calibri Light"/>
      <family val="2"/>
      <scheme val="major"/>
    </font>
    <font>
      <b/>
      <sz val="10"/>
      <color theme="1"/>
      <name val="Calibri Light"/>
      <family val="2"/>
      <scheme val="major"/>
    </font>
    <font>
      <sz val="10"/>
      <color rgb="FF00000A"/>
      <name val="Calibri Light"/>
      <family val="2"/>
      <scheme val="major"/>
    </font>
    <font>
      <sz val="8"/>
      <name val="Calibri"/>
      <family val="2"/>
      <scheme val="minor"/>
    </font>
    <font>
      <b/>
      <sz val="16"/>
      <color theme="1"/>
      <name val="Calibri"/>
      <family val="2"/>
      <scheme val="minor"/>
    </font>
    <font>
      <b/>
      <sz val="14"/>
      <color theme="1"/>
      <name val="Calibri"/>
      <family val="2"/>
      <scheme val="minor"/>
    </font>
    <font>
      <b/>
      <sz val="11"/>
      <color rgb="FF000000"/>
      <name val="Calibri"/>
      <family val="2"/>
      <charset val="1"/>
    </font>
    <font>
      <b/>
      <sz val="12"/>
      <color theme="1"/>
      <name val="Calibri"/>
      <family val="2"/>
      <scheme val="minor"/>
    </font>
    <font>
      <b/>
      <sz val="12"/>
      <color theme="1"/>
      <name val="Calibri"/>
      <family val="2"/>
    </font>
    <font>
      <b/>
      <sz val="12"/>
      <color rgb="FF000000"/>
      <name val="Calibri"/>
      <family val="2"/>
      <charset val="1"/>
    </font>
  </fonts>
  <fills count="14">
    <fill>
      <patternFill patternType="none"/>
    </fill>
    <fill>
      <patternFill patternType="gray125"/>
    </fill>
    <fill>
      <patternFill patternType="solid">
        <fgColor rgb="FF008080"/>
        <bgColor rgb="FF008080"/>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FF"/>
        <bgColor rgb="FFDBEEF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diagonal/>
    </border>
    <border>
      <left style="hair">
        <color auto="1"/>
      </left>
      <right style="hair">
        <color auto="1"/>
      </right>
      <top/>
      <bottom/>
      <diagonal/>
    </border>
    <border>
      <left style="hair">
        <color auto="1"/>
      </left>
      <right style="medium">
        <color indexed="64"/>
      </right>
      <top/>
      <bottom/>
      <diagonal/>
    </border>
    <border>
      <left/>
      <right style="hair">
        <color auto="1"/>
      </right>
      <top/>
      <bottom/>
      <diagonal/>
    </border>
    <border>
      <left style="hair">
        <color auto="1"/>
      </left>
      <right style="hair">
        <color auto="1"/>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hair">
        <color auto="1"/>
      </left>
      <right style="hair">
        <color auto="1"/>
      </right>
      <top style="thin">
        <color indexed="64"/>
      </top>
      <bottom/>
      <diagonal/>
    </border>
    <border>
      <left style="hair">
        <color auto="1"/>
      </left>
      <right style="hair">
        <color auto="1"/>
      </right>
      <top/>
      <bottom style="thick">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hair">
        <color indexed="64"/>
      </right>
      <top style="medium">
        <color indexed="64"/>
      </top>
      <bottom/>
      <diagonal/>
    </border>
    <border>
      <left style="dotted">
        <color indexed="64"/>
      </left>
      <right style="hair">
        <color indexed="64"/>
      </right>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0" fontId="15" fillId="0" borderId="0"/>
    <xf numFmtId="0" fontId="1" fillId="0" borderId="0"/>
  </cellStyleXfs>
  <cellXfs count="297">
    <xf numFmtId="0" fontId="0" fillId="0" borderId="0" xfId="0"/>
    <xf numFmtId="0" fontId="3"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0" xfId="0" applyNumberFormat="1" applyFont="1" applyAlignment="1">
      <alignment horizontal="center" vertical="center" wrapText="1"/>
    </xf>
    <xf numFmtId="0" fontId="5" fillId="0" borderId="0" xfId="0" applyFont="1"/>
    <xf numFmtId="0" fontId="5" fillId="0" borderId="9" xfId="0" applyFont="1" applyBorder="1" applyAlignment="1" applyProtection="1">
      <alignment horizontal="left" vertical="center" wrapText="1"/>
      <protection hidden="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hidden="1"/>
    </xf>
    <xf numFmtId="0" fontId="3" fillId="4"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hidden="1"/>
    </xf>
    <xf numFmtId="14" fontId="5" fillId="0" borderId="1" xfId="0" applyNumberFormat="1" applyFont="1" applyBorder="1" applyAlignment="1" applyProtection="1">
      <alignment horizontal="center" vertical="center"/>
      <protection hidden="1"/>
    </xf>
    <xf numFmtId="0" fontId="5" fillId="0" borderId="14" xfId="0" applyFont="1" applyBorder="1" applyAlignment="1">
      <alignment horizontal="center" vertical="center" wrapText="1"/>
    </xf>
    <xf numFmtId="0" fontId="5" fillId="0" borderId="13" xfId="0" applyFont="1" applyBorder="1" applyAlignment="1" applyProtection="1">
      <alignment horizontal="center" vertical="center"/>
      <protection hidden="1"/>
    </xf>
    <xf numFmtId="9" fontId="5" fillId="0" borderId="1" xfId="0" applyNumberFormat="1" applyFont="1" applyBorder="1" applyAlignment="1" applyProtection="1">
      <alignment horizontal="center" vertical="center"/>
      <protection hidden="1"/>
    </xf>
    <xf numFmtId="0" fontId="3" fillId="4" borderId="1" xfId="2" applyFill="1" applyBorder="1" applyAlignment="1" applyProtection="1">
      <alignment horizontal="left" vertical="center" wrapText="1"/>
      <protection locked="0"/>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6" xfId="0" applyBorder="1" applyAlignment="1">
      <alignment vertical="center"/>
    </xf>
    <xf numFmtId="0" fontId="11" fillId="0" borderId="19" xfId="0" applyFont="1" applyBorder="1" applyAlignment="1">
      <alignment horizontal="center" vertical="center"/>
    </xf>
    <xf numFmtId="0" fontId="0" fillId="0" borderId="0" xfId="0" applyAlignment="1">
      <alignment vertical="center"/>
    </xf>
    <xf numFmtId="0" fontId="12" fillId="0" borderId="1" xfId="0" applyFont="1" applyBorder="1" applyAlignment="1">
      <alignment wrapText="1"/>
    </xf>
    <xf numFmtId="0" fontId="0" fillId="0" borderId="0" xfId="0" applyAlignment="1">
      <alignment vertical="top" wrapText="1"/>
    </xf>
    <xf numFmtId="0" fontId="12" fillId="0" borderId="1" xfId="0" applyFont="1" applyBorder="1" applyAlignment="1">
      <alignment horizontal="left" vertical="top" wrapText="1"/>
    </xf>
    <xf numFmtId="0" fontId="0" fillId="0" borderId="16" xfId="0" applyBorder="1" applyAlignment="1">
      <alignment vertical="center" wrapText="1"/>
    </xf>
    <xf numFmtId="0" fontId="12" fillId="0" borderId="1" xfId="0" applyFont="1" applyBorder="1" applyAlignment="1">
      <alignment horizontal="left"/>
    </xf>
    <xf numFmtId="0" fontId="0" fillId="0" borderId="1" xfId="0" applyBorder="1" applyAlignment="1">
      <alignment wrapText="1"/>
    </xf>
    <xf numFmtId="0" fontId="0" fillId="0" borderId="19" xfId="0" applyBorder="1" applyAlignment="1">
      <alignment horizontal="center"/>
    </xf>
    <xf numFmtId="0" fontId="0" fillId="0" borderId="1" xfId="0" applyBorder="1"/>
    <xf numFmtId="0" fontId="2" fillId="0" borderId="0" xfId="0" applyFont="1"/>
    <xf numFmtId="0" fontId="0" fillId="0" borderId="0" xfId="0" applyAlignment="1">
      <alignment horizontal="center"/>
    </xf>
    <xf numFmtId="0" fontId="5" fillId="0" borderId="1" xfId="0" applyFont="1" applyBorder="1" applyAlignment="1">
      <alignment horizontal="justify" vertical="center" wrapText="1"/>
    </xf>
    <xf numFmtId="0" fontId="3" fillId="4" borderId="1" xfId="0" applyFont="1" applyFill="1" applyBorder="1" applyAlignment="1" applyProtection="1">
      <alignment vertical="center" wrapText="1"/>
      <protection locked="0"/>
    </xf>
    <xf numFmtId="0" fontId="9" fillId="6" borderId="1" xfId="2"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3" fillId="4" borderId="1" xfId="2" applyFill="1" applyBorder="1" applyAlignment="1" applyProtection="1">
      <alignment horizontal="center" vertical="center" wrapText="1"/>
      <protection hidden="1"/>
    </xf>
    <xf numFmtId="0" fontId="5" fillId="0" borderId="1" xfId="1" applyNumberFormat="1" applyFont="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3" fillId="4" borderId="1" xfId="2" applyFill="1" applyBorder="1" applyAlignment="1" applyProtection="1">
      <alignment horizontal="center" vertical="center" wrapText="1"/>
      <protection locked="0"/>
    </xf>
    <xf numFmtId="0" fontId="8" fillId="4" borderId="1" xfId="0" applyFont="1" applyFill="1" applyBorder="1" applyAlignment="1" applyProtection="1">
      <alignment vertical="center" wrapText="1"/>
      <protection locked="0"/>
    </xf>
    <xf numFmtId="0" fontId="3" fillId="0" borderId="1" xfId="0" applyFont="1" applyBorder="1" applyAlignment="1">
      <alignment horizontal="justify" vertical="center" wrapText="1"/>
    </xf>
    <xf numFmtId="0" fontId="3" fillId="4" borderId="1" xfId="0" applyFont="1" applyFill="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hidden="1"/>
    </xf>
    <xf numFmtId="0" fontId="8" fillId="4" borderId="1" xfId="0" applyFont="1" applyFill="1" applyBorder="1" applyAlignment="1" applyProtection="1">
      <alignment horizontal="left" vertical="top" wrapText="1"/>
      <protection locked="0"/>
    </xf>
    <xf numFmtId="0" fontId="8" fillId="4" borderId="1" xfId="0" applyFont="1" applyFill="1" applyBorder="1" applyAlignment="1" applyProtection="1">
      <alignment horizontal="justify" vertical="center" wrapText="1"/>
      <protection locked="0"/>
    </xf>
    <xf numFmtId="0" fontId="11" fillId="0" borderId="1" xfId="0" applyFont="1" applyBorder="1" applyAlignment="1">
      <alignment vertical="center" wrapText="1"/>
    </xf>
    <xf numFmtId="0" fontId="7" fillId="3" borderId="7"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28" xfId="0" applyFont="1" applyFill="1" applyBorder="1" applyAlignment="1" applyProtection="1">
      <alignment horizontal="center" vertical="center" wrapText="1"/>
      <protection hidden="1"/>
    </xf>
    <xf numFmtId="0" fontId="14" fillId="10" borderId="0" xfId="0" applyFont="1" applyFill="1"/>
    <xf numFmtId="0" fontId="14" fillId="4" borderId="0" xfId="0" applyFont="1" applyFill="1"/>
    <xf numFmtId="0" fontId="16" fillId="0" borderId="0" xfId="3" applyFont="1"/>
    <xf numFmtId="0" fontId="13" fillId="4" borderId="0" xfId="0" applyFont="1" applyFill="1" applyAlignment="1">
      <alignment horizontal="center" vertical="center"/>
    </xf>
    <xf numFmtId="0" fontId="14" fillId="4" borderId="0" xfId="0" applyFont="1" applyFill="1" applyAlignment="1">
      <alignment horizontal="left"/>
    </xf>
    <xf numFmtId="0" fontId="17" fillId="12" borderId="30" xfId="3" applyFont="1" applyFill="1" applyBorder="1" applyAlignment="1">
      <alignment horizontal="center"/>
    </xf>
    <xf numFmtId="0" fontId="16" fillId="0" borderId="0" xfId="3" applyFont="1" applyAlignment="1">
      <alignment horizontal="center" vertical="center" wrapText="1"/>
    </xf>
    <xf numFmtId="0" fontId="18" fillId="12" borderId="36" xfId="4" applyFont="1" applyFill="1" applyBorder="1" applyAlignment="1">
      <alignment horizontal="center" vertical="center" wrapText="1"/>
    </xf>
    <xf numFmtId="0" fontId="18" fillId="12" borderId="36" xfId="4" applyFont="1" applyFill="1" applyBorder="1" applyAlignment="1">
      <alignment horizontal="center" vertical="center"/>
    </xf>
    <xf numFmtId="0" fontId="16" fillId="0" borderId="30" xfId="3" applyFont="1" applyBorder="1" applyAlignment="1">
      <alignment horizontal="left" vertical="center" wrapText="1"/>
    </xf>
    <xf numFmtId="0" fontId="16" fillId="0" borderId="30" xfId="3" applyFont="1" applyBorder="1" applyAlignment="1">
      <alignment horizontal="center" vertical="center" wrapText="1"/>
    </xf>
    <xf numFmtId="0" fontId="16" fillId="0" borderId="30" xfId="3" applyFont="1" applyBorder="1" applyAlignment="1">
      <alignment vertical="center" wrapText="1"/>
    </xf>
    <xf numFmtId="0" fontId="18" fillId="4" borderId="30" xfId="4" applyFont="1" applyFill="1" applyBorder="1" applyAlignment="1">
      <alignment horizontal="center" vertical="center" wrapText="1"/>
    </xf>
    <xf numFmtId="0" fontId="16" fillId="0" borderId="0" xfId="3" applyFont="1" applyAlignment="1">
      <alignment vertical="center" wrapText="1"/>
    </xf>
    <xf numFmtId="0" fontId="16" fillId="0" borderId="36" xfId="3" applyFont="1" applyBorder="1" applyAlignment="1">
      <alignment horizontal="left" vertical="center" wrapText="1"/>
    </xf>
    <xf numFmtId="0" fontId="16" fillId="0" borderId="36" xfId="3" applyFont="1" applyBorder="1" applyAlignment="1">
      <alignment horizontal="center" vertical="center" wrapText="1"/>
    </xf>
    <xf numFmtId="0" fontId="16" fillId="0" borderId="36" xfId="3" applyFont="1" applyBorder="1" applyAlignment="1">
      <alignment vertical="center" wrapText="1"/>
    </xf>
    <xf numFmtId="0" fontId="18" fillId="4" borderId="36" xfId="4" applyFont="1" applyFill="1" applyBorder="1" applyAlignment="1">
      <alignment horizontal="center" vertical="center" wrapText="1"/>
    </xf>
    <xf numFmtId="0" fontId="16" fillId="0" borderId="31" xfId="3" applyFont="1" applyBorder="1" applyAlignment="1">
      <alignment vertical="center" wrapText="1"/>
    </xf>
    <xf numFmtId="0" fontId="16" fillId="0" borderId="37" xfId="3" applyFont="1" applyBorder="1" applyAlignment="1">
      <alignment vertical="center" wrapText="1"/>
    </xf>
    <xf numFmtId="0" fontId="18" fillId="13" borderId="44" xfId="4" applyFont="1" applyFill="1" applyBorder="1" applyAlignment="1">
      <alignment horizontal="left" vertical="center" wrapText="1"/>
    </xf>
    <xf numFmtId="0" fontId="20" fillId="4" borderId="45" xfId="3" applyFont="1" applyFill="1" applyBorder="1" applyAlignment="1">
      <alignment vertical="center" wrapText="1"/>
    </xf>
    <xf numFmtId="0" fontId="16" fillId="0" borderId="45" xfId="3" applyFont="1" applyBorder="1" applyAlignment="1">
      <alignment horizontal="center" vertical="center" wrapText="1"/>
    </xf>
    <xf numFmtId="0" fontId="16" fillId="0" borderId="45" xfId="3" applyFont="1" applyBorder="1" applyAlignment="1">
      <alignment vertical="center" wrapText="1"/>
    </xf>
    <xf numFmtId="0" fontId="16" fillId="0" borderId="45" xfId="3" applyFont="1" applyBorder="1" applyAlignment="1">
      <alignment horizontal="left" vertical="center" wrapText="1"/>
    </xf>
    <xf numFmtId="0" fontId="18" fillId="4" borderId="45" xfId="4" applyFont="1" applyFill="1" applyBorder="1" applyAlignment="1">
      <alignment horizontal="center" vertical="center" wrapText="1"/>
    </xf>
    <xf numFmtId="0" fontId="16" fillId="0" borderId="46" xfId="3" applyFont="1" applyBorder="1" applyAlignment="1">
      <alignment vertical="center" wrapText="1"/>
    </xf>
    <xf numFmtId="0" fontId="16" fillId="0" borderId="0" xfId="3" applyFont="1" applyAlignment="1">
      <alignment horizontal="center"/>
    </xf>
    <xf numFmtId="0" fontId="18" fillId="12" borderId="33" xfId="4" applyFont="1" applyFill="1" applyBorder="1" applyAlignment="1">
      <alignment horizontal="center" vertical="center" textRotation="90"/>
    </xf>
    <xf numFmtId="0" fontId="18" fillId="12" borderId="36" xfId="4" applyFont="1" applyFill="1" applyBorder="1" applyAlignment="1">
      <alignment horizontal="center" vertical="center" textRotation="90"/>
    </xf>
    <xf numFmtId="0" fontId="16" fillId="0" borderId="39" xfId="3" applyFont="1" applyBorder="1" applyAlignment="1">
      <alignment horizontal="center" vertical="center" wrapText="1"/>
    </xf>
    <xf numFmtId="0" fontId="16" fillId="0" borderId="42" xfId="3" applyFont="1" applyBorder="1" applyAlignment="1">
      <alignment horizontal="center" vertical="center" wrapText="1"/>
    </xf>
    <xf numFmtId="0" fontId="16" fillId="0" borderId="48" xfId="3" applyFont="1" applyBorder="1" applyAlignment="1">
      <alignment horizontal="left" vertical="center" wrapText="1"/>
    </xf>
    <xf numFmtId="0" fontId="16" fillId="0" borderId="48" xfId="3" applyFont="1" applyBorder="1" applyAlignment="1">
      <alignment horizontal="center" vertical="center" wrapText="1"/>
    </xf>
    <xf numFmtId="0" fontId="16" fillId="0" borderId="48" xfId="3" applyFont="1" applyBorder="1" applyAlignment="1">
      <alignment vertical="center" wrapText="1"/>
    </xf>
    <xf numFmtId="0" fontId="18" fillId="4" borderId="48" xfId="4" applyFont="1" applyFill="1" applyBorder="1" applyAlignment="1">
      <alignment horizontal="center" vertical="center" wrapText="1"/>
    </xf>
    <xf numFmtId="0" fontId="16" fillId="0" borderId="39" xfId="3" applyFont="1" applyBorder="1" applyAlignment="1">
      <alignment vertical="center" wrapText="1"/>
    </xf>
    <xf numFmtId="0" fontId="16" fillId="0" borderId="42" xfId="3" applyFont="1" applyBorder="1" applyAlignment="1">
      <alignment vertical="center" wrapText="1"/>
    </xf>
    <xf numFmtId="0" fontId="16" fillId="0" borderId="49" xfId="3" applyFont="1" applyBorder="1" applyAlignment="1">
      <alignment vertical="center" wrapText="1"/>
    </xf>
    <xf numFmtId="0" fontId="18" fillId="4" borderId="50" xfId="4" applyFont="1" applyFill="1" applyBorder="1" applyAlignment="1">
      <alignment horizontal="center" vertical="center" wrapText="1"/>
    </xf>
    <xf numFmtId="0" fontId="20" fillId="4" borderId="42" xfId="3" applyFont="1" applyFill="1" applyBorder="1" applyAlignment="1">
      <alignment vertical="center" wrapText="1"/>
    </xf>
    <xf numFmtId="0" fontId="18" fillId="4" borderId="42" xfId="4" applyFont="1" applyFill="1" applyBorder="1" applyAlignment="1">
      <alignment horizontal="center" vertical="center" wrapText="1"/>
    </xf>
    <xf numFmtId="0" fontId="16" fillId="0" borderId="43" xfId="3" applyFont="1" applyBorder="1" applyAlignment="1">
      <alignment vertical="center" wrapText="1"/>
    </xf>
    <xf numFmtId="0" fontId="20" fillId="4" borderId="39" xfId="3" applyFont="1" applyFill="1" applyBorder="1" applyAlignment="1">
      <alignment vertical="center" wrapText="1"/>
    </xf>
    <xf numFmtId="0" fontId="18" fillId="13" borderId="0" xfId="4" applyFont="1" applyFill="1" applyBorder="1" applyAlignment="1">
      <alignment horizontal="left" vertical="center" wrapText="1"/>
    </xf>
    <xf numFmtId="0" fontId="20" fillId="4" borderId="0" xfId="3" applyFont="1" applyFill="1" applyBorder="1" applyAlignment="1">
      <alignment vertical="center" wrapText="1"/>
    </xf>
    <xf numFmtId="0" fontId="16" fillId="0" borderId="0" xfId="3" applyFont="1" applyBorder="1" applyAlignment="1">
      <alignment horizontal="center" vertical="center" wrapText="1"/>
    </xf>
    <xf numFmtId="0" fontId="16" fillId="0" borderId="0" xfId="3" applyFont="1" applyBorder="1" applyAlignment="1">
      <alignment vertical="center" wrapText="1"/>
    </xf>
    <xf numFmtId="0" fontId="18" fillId="4" borderId="39" xfId="4" applyFont="1" applyFill="1" applyBorder="1" applyAlignment="1">
      <alignment horizontal="center" vertical="center" wrapText="1"/>
    </xf>
    <xf numFmtId="0" fontId="16" fillId="0" borderId="33" xfId="3" applyFont="1" applyBorder="1" applyAlignment="1">
      <alignment horizontal="center" vertical="center" wrapText="1"/>
    </xf>
    <xf numFmtId="0" fontId="16" fillId="0" borderId="33" xfId="3" applyFont="1" applyBorder="1" applyAlignment="1">
      <alignment vertical="center" wrapText="1"/>
    </xf>
    <xf numFmtId="0" fontId="18" fillId="4" borderId="33" xfId="4" applyFont="1" applyFill="1" applyBorder="1" applyAlignment="1">
      <alignment horizontal="center" vertical="center" wrapText="1"/>
    </xf>
    <xf numFmtId="0" fontId="16" fillId="0" borderId="34" xfId="3" applyFont="1" applyBorder="1" applyAlignment="1">
      <alignment vertical="center" wrapText="1"/>
    </xf>
    <xf numFmtId="0" fontId="18" fillId="4" borderId="51" xfId="4" applyFont="1" applyFill="1" applyBorder="1" applyAlignment="1">
      <alignment horizontal="center" vertical="center" wrapText="1"/>
    </xf>
    <xf numFmtId="0" fontId="16" fillId="0" borderId="40" xfId="3" applyFont="1" applyBorder="1" applyAlignment="1">
      <alignment vertical="center" wrapText="1"/>
    </xf>
    <xf numFmtId="0" fontId="14" fillId="4" borderId="0" xfId="0" applyFont="1" applyFill="1" applyAlignment="1">
      <alignment horizontal="center" vertical="center"/>
    </xf>
    <xf numFmtId="0" fontId="18" fillId="4" borderId="0" xfId="4" applyFont="1" applyFill="1" applyBorder="1" applyAlignment="1">
      <alignment horizontal="center" vertical="center" wrapText="1"/>
    </xf>
    <xf numFmtId="0" fontId="16" fillId="0" borderId="0" xfId="3" applyFont="1" applyAlignment="1">
      <alignment horizontal="center" vertical="center"/>
    </xf>
    <xf numFmtId="0" fontId="3" fillId="0" borderId="1" xfId="0" applyFont="1" applyBorder="1" applyAlignment="1" applyProtection="1">
      <alignment horizontal="left" vertical="center" wrapText="1"/>
      <protection hidden="1"/>
    </xf>
    <xf numFmtId="9" fontId="5" fillId="4" borderId="1" xfId="0" applyNumberFormat="1" applyFont="1" applyFill="1" applyBorder="1" applyAlignment="1">
      <alignment horizontal="center" vertical="center" wrapText="1"/>
    </xf>
    <xf numFmtId="0" fontId="16" fillId="0" borderId="0" xfId="3" applyFont="1" applyBorder="1" applyAlignment="1">
      <alignment horizontal="left" vertical="center" wrapText="1"/>
    </xf>
    <xf numFmtId="0" fontId="16" fillId="0" borderId="25" xfId="3" applyFont="1" applyBorder="1" applyAlignment="1">
      <alignment vertical="center" wrapText="1"/>
    </xf>
    <xf numFmtId="0" fontId="16" fillId="0" borderId="25" xfId="3" applyFont="1" applyBorder="1" applyAlignment="1">
      <alignment horizontal="center" vertical="center" wrapText="1"/>
    </xf>
    <xf numFmtId="0" fontId="23" fillId="0" borderId="1" xfId="0" applyFont="1" applyBorder="1" applyAlignment="1">
      <alignment horizontal="center" vertical="center"/>
    </xf>
    <xf numFmtId="0" fontId="2" fillId="0" borderId="1" xfId="0" applyFont="1" applyBorder="1" applyAlignment="1">
      <alignment horizontal="center" wrapText="1"/>
    </xf>
    <xf numFmtId="0" fontId="5" fillId="0" borderId="11" xfId="0" applyFont="1" applyBorder="1" applyAlignment="1" applyProtection="1">
      <alignment vertical="center" wrapText="1"/>
      <protection hidden="1"/>
    </xf>
    <xf numFmtId="0" fontId="5" fillId="0" borderId="1" xfId="0" applyFont="1" applyBorder="1"/>
    <xf numFmtId="0" fontId="24" fillId="0" borderId="1" xfId="0" applyFont="1" applyBorder="1" applyAlignment="1">
      <alignment horizontal="center" vertical="center"/>
    </xf>
    <xf numFmtId="0" fontId="5" fillId="0" borderId="19" xfId="0" applyFont="1" applyBorder="1"/>
    <xf numFmtId="0" fontId="25" fillId="0" borderId="1" xfId="0" applyFont="1" applyBorder="1" applyAlignment="1">
      <alignment horizontal="center"/>
    </xf>
    <xf numFmtId="0" fontId="26" fillId="0" borderId="19" xfId="0" applyFont="1" applyBorder="1" applyAlignment="1">
      <alignment horizontal="center"/>
    </xf>
    <xf numFmtId="0" fontId="27" fillId="0" borderId="1" xfId="0" applyFont="1" applyBorder="1" applyAlignment="1">
      <alignment horizontal="center"/>
    </xf>
    <xf numFmtId="0" fontId="18" fillId="4" borderId="57" xfId="4" applyFont="1" applyFill="1" applyBorder="1" applyAlignment="1">
      <alignment horizontal="center" vertical="center" wrapText="1"/>
    </xf>
    <xf numFmtId="0" fontId="16" fillId="0" borderId="57" xfId="3" applyFont="1" applyBorder="1" applyAlignment="1">
      <alignment horizontal="left" vertical="center" wrapText="1"/>
    </xf>
    <xf numFmtId="0" fontId="16" fillId="0" borderId="57" xfId="3" applyFont="1" applyBorder="1" applyAlignment="1">
      <alignment horizontal="center" vertical="center" wrapText="1"/>
    </xf>
    <xf numFmtId="0" fontId="16" fillId="0" borderId="57" xfId="3" applyFont="1" applyBorder="1" applyAlignment="1">
      <alignment vertical="center" wrapText="1"/>
    </xf>
    <xf numFmtId="0" fontId="16" fillId="0" borderId="58" xfId="3" applyFont="1" applyBorder="1" applyAlignment="1">
      <alignment vertical="center" wrapText="1"/>
    </xf>
    <xf numFmtId="0" fontId="16" fillId="0" borderId="58" xfId="3" applyFont="1" applyBorder="1" applyAlignment="1">
      <alignment horizontal="center" vertical="center" wrapText="1"/>
    </xf>
    <xf numFmtId="0" fontId="18" fillId="4" borderId="58" xfId="4" applyFont="1" applyFill="1" applyBorder="1" applyAlignment="1">
      <alignment horizontal="center" vertical="center" wrapText="1"/>
    </xf>
    <xf numFmtId="0" fontId="16" fillId="0" borderId="59" xfId="3" applyFont="1" applyBorder="1" applyAlignment="1">
      <alignment vertical="center" wrapText="1"/>
    </xf>
    <xf numFmtId="0" fontId="16" fillId="0" borderId="65" xfId="3" applyFont="1" applyBorder="1" applyAlignment="1">
      <alignment horizontal="center" vertical="center" wrapText="1"/>
    </xf>
    <xf numFmtId="0" fontId="16" fillId="0" borderId="63" xfId="3" applyFont="1" applyBorder="1" applyAlignment="1">
      <alignment horizontal="center" vertical="center" wrapText="1"/>
    </xf>
    <xf numFmtId="0" fontId="18" fillId="4" borderId="68" xfId="4" applyFont="1" applyFill="1" applyBorder="1" applyAlignment="1">
      <alignment horizontal="center" vertical="center" wrapText="1"/>
    </xf>
    <xf numFmtId="0" fontId="18" fillId="4" borderId="65" xfId="4" applyFont="1" applyFill="1" applyBorder="1" applyAlignment="1">
      <alignment horizontal="center" vertical="center" wrapText="1"/>
    </xf>
    <xf numFmtId="0" fontId="16" fillId="0" borderId="69" xfId="3" applyFont="1" applyBorder="1" applyAlignment="1">
      <alignment horizontal="center" vertical="center" wrapText="1"/>
    </xf>
    <xf numFmtId="0" fontId="16" fillId="0" borderId="70" xfId="3" applyFont="1" applyBorder="1" applyAlignment="1">
      <alignment horizontal="center" vertical="center" wrapText="1"/>
    </xf>
    <xf numFmtId="0" fontId="16" fillId="0" borderId="71" xfId="3" applyFont="1" applyBorder="1" applyAlignment="1">
      <alignment horizontal="center" vertical="center" wrapText="1"/>
    </xf>
    <xf numFmtId="0" fontId="16" fillId="0" borderId="72" xfId="3" applyFont="1" applyBorder="1" applyAlignment="1">
      <alignment horizontal="center" vertical="center" wrapText="1"/>
    </xf>
    <xf numFmtId="0" fontId="18" fillId="4" borderId="73" xfId="4" applyFont="1" applyFill="1" applyBorder="1" applyAlignment="1">
      <alignment horizontal="center" vertical="center" wrapText="1"/>
    </xf>
    <xf numFmtId="0" fontId="18" fillId="4" borderId="71" xfId="4" applyFont="1" applyFill="1" applyBorder="1" applyAlignment="1">
      <alignment horizontal="center" vertical="center" wrapText="1"/>
    </xf>
    <xf numFmtId="9" fontId="5" fillId="4" borderId="1" xfId="1" applyFont="1" applyFill="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3" xfId="0" applyFont="1" applyBorder="1" applyAlignment="1" applyProtection="1">
      <alignment horizontal="center" vertical="center"/>
      <protection hidden="1"/>
    </xf>
    <xf numFmtId="0" fontId="3" fillId="4" borderId="1" xfId="2" applyFill="1" applyBorder="1" applyAlignment="1" applyProtection="1">
      <alignment horizontal="center" vertical="center" wrapText="1"/>
      <protection locked="0"/>
    </xf>
    <xf numFmtId="0" fontId="3" fillId="4" borderId="1" xfId="2" applyFill="1" applyBorder="1" applyAlignment="1" applyProtection="1">
      <alignment horizontal="left" vertical="center" wrapText="1"/>
      <protection locked="0"/>
    </xf>
    <xf numFmtId="0" fontId="5" fillId="0" borderId="52" xfId="0" applyFont="1" applyBorder="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1" xfId="0" applyFont="1" applyBorder="1"/>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protection hidden="1"/>
    </xf>
    <xf numFmtId="14" fontId="5" fillId="0" borderId="1" xfId="0" applyNumberFormat="1" applyFont="1" applyBorder="1" applyAlignment="1" applyProtection="1">
      <alignment horizontal="center" vertical="center"/>
      <protection hidden="1"/>
    </xf>
    <xf numFmtId="9" fontId="5" fillId="0" borderId="1" xfId="1" applyFont="1" applyBorder="1" applyAlignment="1">
      <alignment horizontal="center" vertical="center" wrapText="1"/>
    </xf>
    <xf numFmtId="0" fontId="5" fillId="0" borderId="1" xfId="1" applyNumberFormat="1" applyFont="1" applyBorder="1" applyAlignment="1" applyProtection="1">
      <alignment horizontal="center" vertical="center" wrapText="1"/>
      <protection hidden="1"/>
    </xf>
    <xf numFmtId="0" fontId="5" fillId="0" borderId="1" xfId="0" applyFont="1" applyBorder="1" applyAlignment="1">
      <alignment horizontal="justify" vertical="center" wrapText="1"/>
    </xf>
    <xf numFmtId="0" fontId="5" fillId="4" borderId="1" xfId="0" applyFont="1" applyFill="1" applyBorder="1" applyAlignment="1">
      <alignment horizontal="justify" vertical="center" wrapText="1"/>
    </xf>
    <xf numFmtId="9" fontId="5" fillId="4" borderId="1" xfId="1" applyFont="1" applyFill="1" applyBorder="1" applyAlignment="1">
      <alignment horizontal="center" vertical="center" wrapText="1"/>
    </xf>
    <xf numFmtId="0" fontId="8" fillId="4" borderId="1" xfId="2" applyFont="1" applyFill="1" applyBorder="1" applyAlignment="1" applyProtection="1">
      <alignment horizontal="center" vertical="center" wrapText="1"/>
      <protection locked="0"/>
    </xf>
    <xf numFmtId="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9" fontId="8" fillId="4" borderId="1" xfId="2" applyNumberFormat="1" applyFont="1" applyFill="1" applyBorder="1" applyAlignment="1" applyProtection="1">
      <alignment horizontal="center" vertical="center" wrapText="1"/>
      <protection hidden="1"/>
    </xf>
    <xf numFmtId="0" fontId="5" fillId="0" borderId="52" xfId="0" applyFont="1" applyBorder="1" applyAlignment="1">
      <alignment horizontal="justify" vertical="center" wrapText="1"/>
    </xf>
    <xf numFmtId="0" fontId="5" fillId="0" borderId="11" xfId="0" applyFont="1" applyBorder="1" applyAlignment="1">
      <alignment horizontal="justify" vertical="center" wrapText="1"/>
    </xf>
    <xf numFmtId="9" fontId="5" fillId="4" borderId="52" xfId="1" applyFont="1" applyFill="1" applyBorder="1" applyAlignment="1">
      <alignment horizontal="center" vertical="center" wrapText="1"/>
    </xf>
    <xf numFmtId="9" fontId="5" fillId="4" borderId="11" xfId="1"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9" fillId="6" borderId="1" xfId="2"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3" fillId="6" borderId="1" xfId="2"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hidden="1"/>
    </xf>
    <xf numFmtId="0" fontId="8" fillId="4" borderId="1" xfId="0" applyFont="1" applyFill="1" applyBorder="1" applyAlignment="1" applyProtection="1">
      <alignment vertical="center" wrapText="1"/>
      <protection locked="0"/>
    </xf>
    <xf numFmtId="0" fontId="5" fillId="0" borderId="12" xfId="0" applyFont="1" applyBorder="1" applyAlignment="1" applyProtection="1">
      <alignment horizontal="center" vertical="center"/>
      <protection hidden="1"/>
    </xf>
    <xf numFmtId="0" fontId="5" fillId="0" borderId="9" xfId="0" applyFont="1" applyBorder="1" applyAlignment="1" applyProtection="1">
      <alignment horizontal="center" vertical="center" wrapText="1"/>
      <protection hidden="1"/>
    </xf>
    <xf numFmtId="0" fontId="5" fillId="0" borderId="55" xfId="0" applyFont="1" applyBorder="1" applyAlignment="1">
      <alignment horizontal="left" vertical="center" wrapText="1"/>
    </xf>
    <xf numFmtId="9" fontId="5" fillId="4" borderId="55" xfId="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0" xfId="0" applyFont="1" applyBorder="1" applyAlignment="1">
      <alignment horizontal="center" vertical="center" wrapText="1"/>
    </xf>
    <xf numFmtId="9" fontId="5" fillId="0" borderId="9" xfId="0" applyNumberFormat="1" applyFont="1" applyBorder="1" applyAlignment="1" applyProtection="1">
      <alignment horizontal="center" vertical="center"/>
      <protection hidden="1"/>
    </xf>
    <xf numFmtId="0" fontId="5" fillId="0" borderId="9" xfId="1" applyNumberFormat="1"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14" fontId="5" fillId="0" borderId="9" xfId="0" applyNumberFormat="1" applyFont="1" applyBorder="1" applyAlignment="1" applyProtection="1">
      <alignment horizontal="center" vertical="center"/>
      <protection hidden="1"/>
    </xf>
    <xf numFmtId="0" fontId="16" fillId="0" borderId="39" xfId="3" applyFont="1" applyBorder="1" applyAlignment="1">
      <alignment horizontal="left" vertical="center" wrapText="1"/>
    </xf>
    <xf numFmtId="0" fontId="16" fillId="0" borderId="48" xfId="3" applyFont="1" applyBorder="1" applyAlignment="1">
      <alignment horizontal="left" vertical="center" wrapText="1"/>
    </xf>
    <xf numFmtId="0" fontId="16" fillId="0" borderId="42" xfId="3" applyFont="1" applyBorder="1" applyAlignment="1">
      <alignment horizontal="left" vertical="center" wrapText="1"/>
    </xf>
    <xf numFmtId="0" fontId="18" fillId="4" borderId="48" xfId="4" applyFont="1" applyFill="1" applyBorder="1" applyAlignment="1">
      <alignment horizontal="center" vertical="center" wrapText="1"/>
    </xf>
    <xf numFmtId="0" fontId="18" fillId="4" borderId="42" xfId="4" applyFont="1" applyFill="1" applyBorder="1" applyAlignment="1">
      <alignment horizontal="center" vertical="center" wrapText="1"/>
    </xf>
    <xf numFmtId="0" fontId="16" fillId="0" borderId="21" xfId="3" applyFont="1" applyBorder="1" applyAlignment="1">
      <alignment horizontal="center" vertical="center" wrapText="1"/>
    </xf>
    <xf numFmtId="0" fontId="16" fillId="0" borderId="25" xfId="3" applyFont="1" applyBorder="1" applyAlignment="1">
      <alignment horizontal="center" vertical="center" wrapText="1"/>
    </xf>
    <xf numFmtId="0" fontId="16" fillId="0" borderId="48" xfId="3" applyFont="1" applyBorder="1" applyAlignment="1">
      <alignment horizontal="center" vertical="center" wrapText="1"/>
    </xf>
    <xf numFmtId="0" fontId="16" fillId="0" borderId="42" xfId="3" applyFont="1" applyBorder="1" applyAlignment="1">
      <alignment horizontal="center" vertical="center" wrapText="1"/>
    </xf>
    <xf numFmtId="0" fontId="16" fillId="0" borderId="66" xfId="3" applyFont="1" applyBorder="1" applyAlignment="1">
      <alignment horizontal="left" vertical="center" wrapText="1"/>
    </xf>
    <xf numFmtId="0" fontId="16" fillId="0" borderId="67" xfId="3" applyFont="1" applyBorder="1" applyAlignment="1">
      <alignment horizontal="left" vertical="center" wrapText="1"/>
    </xf>
    <xf numFmtId="0" fontId="16" fillId="0" borderId="64" xfId="3" applyFont="1" applyBorder="1" applyAlignment="1">
      <alignment horizontal="center" vertical="center" wrapText="1"/>
    </xf>
    <xf numFmtId="0" fontId="16" fillId="0" borderId="65" xfId="3" applyFont="1" applyBorder="1" applyAlignment="1">
      <alignment horizontal="center" vertical="center" wrapText="1"/>
    </xf>
    <xf numFmtId="0" fontId="16" fillId="0" borderId="74" xfId="3" applyFont="1" applyBorder="1" applyAlignment="1">
      <alignment horizontal="center" vertical="center" wrapText="1"/>
    </xf>
    <xf numFmtId="0" fontId="16" fillId="0" borderId="75" xfId="3" applyFont="1" applyBorder="1" applyAlignment="1">
      <alignment horizontal="center" vertical="center" wrapText="1"/>
    </xf>
    <xf numFmtId="0" fontId="16" fillId="0" borderId="39" xfId="3" applyFont="1" applyBorder="1" applyAlignment="1">
      <alignment horizontal="center" vertical="center" wrapText="1"/>
    </xf>
    <xf numFmtId="0" fontId="16" fillId="4" borderId="40" xfId="3" applyFont="1" applyFill="1" applyBorder="1" applyAlignment="1">
      <alignment horizontal="left" vertical="center" wrapText="1"/>
    </xf>
    <xf numFmtId="0" fontId="16" fillId="4" borderId="43" xfId="3" applyFont="1" applyFill="1" applyBorder="1" applyAlignment="1">
      <alignment horizontal="left" vertical="center" wrapText="1"/>
    </xf>
    <xf numFmtId="0" fontId="18" fillId="13" borderId="27" xfId="4" applyFont="1" applyFill="1" applyBorder="1" applyAlignment="1">
      <alignment horizontal="center" vertical="center" wrapText="1"/>
    </xf>
    <xf numFmtId="0" fontId="18" fillId="13" borderId="24" xfId="4" applyFont="1" applyFill="1" applyBorder="1" applyAlignment="1">
      <alignment horizontal="center" vertical="center" wrapText="1"/>
    </xf>
    <xf numFmtId="0" fontId="20" fillId="4" borderId="60" xfId="3" applyFont="1" applyFill="1" applyBorder="1" applyAlignment="1">
      <alignment horizontal="left" vertical="center" wrapText="1"/>
    </xf>
    <xf numFmtId="0" fontId="20" fillId="4" borderId="61" xfId="3" applyFont="1" applyFill="1" applyBorder="1" applyAlignment="1">
      <alignment horizontal="left" vertical="center" wrapText="1"/>
    </xf>
    <xf numFmtId="0" fontId="16" fillId="0" borderId="62" xfId="3" applyFont="1" applyBorder="1" applyAlignment="1">
      <alignment horizontal="center" vertical="center" wrapText="1"/>
    </xf>
    <xf numFmtId="0" fontId="16" fillId="0" borderId="63" xfId="3" applyFont="1" applyBorder="1" applyAlignment="1">
      <alignment horizontal="center" vertical="center" wrapText="1"/>
    </xf>
    <xf numFmtId="0" fontId="18" fillId="13" borderId="38" xfId="4" applyFont="1" applyFill="1" applyBorder="1" applyAlignment="1">
      <alignment horizontal="center" vertical="center" wrapText="1"/>
    </xf>
    <xf numFmtId="0" fontId="18" fillId="13" borderId="41" xfId="4" applyFont="1" applyFill="1" applyBorder="1" applyAlignment="1">
      <alignment horizontal="center" vertical="center" wrapText="1"/>
    </xf>
    <xf numFmtId="0" fontId="16" fillId="0" borderId="39" xfId="3" applyFont="1" applyBorder="1" applyAlignment="1">
      <alignment horizontal="center" vertical="center" textRotation="90" wrapText="1"/>
    </xf>
    <xf numFmtId="0" fontId="16" fillId="0" borderId="42" xfId="3" applyFont="1" applyBorder="1" applyAlignment="1">
      <alignment horizontal="center" vertical="center" textRotation="90" wrapText="1"/>
    </xf>
    <xf numFmtId="0" fontId="18" fillId="13" borderId="47" xfId="4" applyFont="1" applyFill="1" applyBorder="1" applyAlignment="1">
      <alignment horizontal="center" vertical="center" wrapText="1"/>
    </xf>
    <xf numFmtId="0" fontId="20" fillId="4" borderId="39" xfId="3" applyFont="1" applyFill="1" applyBorder="1" applyAlignment="1">
      <alignment horizontal="center" vertical="center" wrapText="1"/>
    </xf>
    <xf numFmtId="0" fontId="20" fillId="4" borderId="48" xfId="3" applyFont="1" applyFill="1" applyBorder="1" applyAlignment="1">
      <alignment horizontal="center" vertical="center" wrapText="1"/>
    </xf>
    <xf numFmtId="0" fontId="20" fillId="4" borderId="39" xfId="3" applyFont="1" applyFill="1" applyBorder="1" applyAlignment="1">
      <alignment horizontal="left" vertical="center" wrapText="1"/>
    </xf>
    <xf numFmtId="0" fontId="20" fillId="4" borderId="42" xfId="3" applyFont="1" applyFill="1" applyBorder="1" applyAlignment="1">
      <alignment horizontal="left" vertical="center" wrapText="1"/>
    </xf>
    <xf numFmtId="0" fontId="18" fillId="4" borderId="33" xfId="4" applyFont="1" applyFill="1" applyBorder="1" applyAlignment="1">
      <alignment horizontal="center" vertical="center" textRotation="90"/>
    </xf>
    <xf numFmtId="0" fontId="18" fillId="4" borderId="36" xfId="4" applyFont="1" applyFill="1" applyBorder="1" applyAlignment="1">
      <alignment horizontal="center" vertical="center" textRotation="90"/>
    </xf>
    <xf numFmtId="0" fontId="16" fillId="0" borderId="56" xfId="3" applyFont="1" applyBorder="1" applyAlignment="1">
      <alignment horizontal="center" vertical="center" wrapText="1"/>
    </xf>
    <xf numFmtId="0" fontId="20" fillId="4" borderId="39" xfId="3" applyFont="1" applyFill="1" applyBorder="1" applyAlignment="1">
      <alignment vertical="center" wrapText="1"/>
    </xf>
    <xf numFmtId="0" fontId="20" fillId="4" borderId="42" xfId="3" applyFont="1" applyFill="1" applyBorder="1" applyAlignment="1">
      <alignment vertical="center" wrapText="1"/>
    </xf>
    <xf numFmtId="0" fontId="20" fillId="4" borderId="48" xfId="3" applyFont="1" applyFill="1" applyBorder="1" applyAlignment="1">
      <alignment vertical="center" wrapText="1"/>
    </xf>
    <xf numFmtId="0" fontId="16" fillId="4" borderId="39" xfId="3" applyFont="1" applyFill="1" applyBorder="1" applyAlignment="1">
      <alignment horizontal="center" vertical="center" wrapText="1"/>
    </xf>
    <xf numFmtId="0" fontId="16" fillId="4" borderId="48" xfId="3" applyFont="1" applyFill="1" applyBorder="1" applyAlignment="1">
      <alignment horizontal="center" vertical="center" wrapText="1"/>
    </xf>
    <xf numFmtId="0" fontId="16" fillId="4" borderId="42" xfId="3" applyFont="1" applyFill="1" applyBorder="1" applyAlignment="1">
      <alignment horizontal="center" vertical="center" wrapText="1"/>
    </xf>
    <xf numFmtId="0" fontId="18" fillId="4" borderId="39" xfId="4" applyFont="1" applyFill="1" applyBorder="1" applyAlignment="1">
      <alignment horizontal="center" vertical="center" wrapText="1"/>
    </xf>
    <xf numFmtId="0" fontId="18" fillId="4" borderId="40" xfId="4" applyFont="1" applyFill="1" applyBorder="1" applyAlignment="1">
      <alignment horizontal="left" vertical="center" wrapText="1"/>
    </xf>
    <xf numFmtId="0" fontId="18" fillId="4" borderId="49" xfId="4" applyFont="1" applyFill="1" applyBorder="1" applyAlignment="1">
      <alignment horizontal="left" vertical="center" wrapText="1"/>
    </xf>
    <xf numFmtId="0" fontId="18" fillId="4" borderId="43" xfId="4" applyFont="1" applyFill="1" applyBorder="1" applyAlignment="1">
      <alignment horizontal="left" vertical="center" wrapText="1"/>
    </xf>
    <xf numFmtId="0" fontId="18" fillId="12" borderId="33" xfId="4" applyFont="1" applyFill="1" applyBorder="1" applyAlignment="1">
      <alignment horizontal="center" vertical="center" wrapText="1"/>
    </xf>
    <xf numFmtId="0" fontId="18" fillId="12" borderId="36" xfId="4" applyFont="1" applyFill="1" applyBorder="1" applyAlignment="1">
      <alignment horizontal="center" vertical="center" wrapText="1"/>
    </xf>
    <xf numFmtId="0" fontId="19" fillId="12" borderId="33" xfId="3" applyFont="1" applyFill="1" applyBorder="1" applyAlignment="1">
      <alignment horizontal="center" vertical="center" textRotation="90" wrapText="1"/>
    </xf>
    <xf numFmtId="0" fontId="19" fillId="12" borderId="36" xfId="3" applyFont="1" applyFill="1" applyBorder="1" applyAlignment="1">
      <alignment horizontal="center" vertical="center" textRotation="90" wrapText="1"/>
    </xf>
    <xf numFmtId="0" fontId="19" fillId="12" borderId="33" xfId="3" applyFont="1" applyFill="1" applyBorder="1" applyAlignment="1">
      <alignment horizontal="center" vertical="center" textRotation="90"/>
    </xf>
    <xf numFmtId="0" fontId="19" fillId="12" borderId="36" xfId="3" applyFont="1" applyFill="1" applyBorder="1" applyAlignment="1">
      <alignment horizontal="center" vertical="center" textRotation="90"/>
    </xf>
    <xf numFmtId="0" fontId="18" fillId="12" borderId="33" xfId="4" applyFont="1" applyFill="1" applyBorder="1" applyAlignment="1">
      <alignment horizontal="center" vertical="center" textRotation="90"/>
    </xf>
    <xf numFmtId="0" fontId="18" fillId="12" borderId="36" xfId="4" applyFont="1" applyFill="1" applyBorder="1" applyAlignment="1">
      <alignment horizontal="center" vertical="center" textRotation="90"/>
    </xf>
    <xf numFmtId="0" fontId="18" fillId="10" borderId="33" xfId="4" applyFont="1" applyFill="1" applyBorder="1" applyAlignment="1">
      <alignment horizontal="center" vertical="center" wrapText="1"/>
    </xf>
    <xf numFmtId="0" fontId="18" fillId="10" borderId="36" xfId="4" applyFont="1" applyFill="1" applyBorder="1" applyAlignment="1">
      <alignment horizontal="center" vertical="center" wrapText="1"/>
    </xf>
    <xf numFmtId="0" fontId="18" fillId="12" borderId="33" xfId="4" applyFont="1" applyFill="1" applyBorder="1" applyAlignment="1">
      <alignment horizontal="center" vertical="center" textRotation="90" wrapText="1"/>
    </xf>
    <xf numFmtId="0" fontId="18" fillId="12" borderId="36" xfId="4" applyFont="1" applyFill="1" applyBorder="1" applyAlignment="1">
      <alignment horizontal="center" vertical="center" textRotation="90" wrapText="1"/>
    </xf>
    <xf numFmtId="0" fontId="18" fillId="12" borderId="33" xfId="4" applyFont="1" applyFill="1" applyBorder="1" applyAlignment="1">
      <alignment horizontal="center" vertical="center"/>
    </xf>
    <xf numFmtId="0" fontId="17" fillId="11" borderId="30" xfId="3" applyFont="1" applyFill="1" applyBorder="1" applyAlignment="1">
      <alignment horizontal="center"/>
    </xf>
    <xf numFmtId="0" fontId="18" fillId="12" borderId="30" xfId="4" applyFont="1" applyFill="1" applyBorder="1" applyAlignment="1">
      <alignment horizontal="center" vertical="center" wrapText="1"/>
    </xf>
    <xf numFmtId="0" fontId="18" fillId="10" borderId="31" xfId="4" applyFont="1" applyFill="1" applyBorder="1" applyAlignment="1">
      <alignment horizontal="center" vertical="center" wrapText="1"/>
    </xf>
    <xf numFmtId="0" fontId="18" fillId="10" borderId="34" xfId="4" applyFont="1" applyFill="1" applyBorder="1" applyAlignment="1">
      <alignment horizontal="center" vertical="center" wrapText="1"/>
    </xf>
    <xf numFmtId="0" fontId="18" fillId="10" borderId="37" xfId="4" applyFont="1" applyFill="1" applyBorder="1" applyAlignment="1">
      <alignment horizontal="center" vertical="center" wrapText="1"/>
    </xf>
    <xf numFmtId="0" fontId="13" fillId="10" borderId="0" xfId="0" applyFont="1" applyFill="1" applyAlignment="1">
      <alignment horizontal="center" vertical="center"/>
    </xf>
    <xf numFmtId="0" fontId="16" fillId="10" borderId="29" xfId="3" applyFont="1" applyFill="1" applyBorder="1" applyAlignment="1">
      <alignment horizontal="center" vertical="center"/>
    </xf>
    <xf numFmtId="0" fontId="16" fillId="10" borderId="30" xfId="3" applyFont="1" applyFill="1" applyBorder="1" applyAlignment="1">
      <alignment horizontal="center" vertical="center"/>
    </xf>
    <xf numFmtId="0" fontId="16" fillId="10" borderId="32" xfId="3" applyFont="1" applyFill="1" applyBorder="1" applyAlignment="1">
      <alignment horizontal="center" vertical="center"/>
    </xf>
    <xf numFmtId="0" fontId="16" fillId="10" borderId="33" xfId="3" applyFont="1" applyFill="1" applyBorder="1" applyAlignment="1">
      <alignment horizontal="center" vertical="center"/>
    </xf>
    <xf numFmtId="0" fontId="16" fillId="10" borderId="35" xfId="3" applyFont="1" applyFill="1" applyBorder="1" applyAlignment="1">
      <alignment horizontal="center" vertical="center"/>
    </xf>
    <xf numFmtId="0" fontId="16" fillId="10" borderId="36" xfId="3" applyFont="1" applyFill="1" applyBorder="1" applyAlignment="1">
      <alignment horizontal="center" vertical="center"/>
    </xf>
    <xf numFmtId="0" fontId="17" fillId="11" borderId="30" xfId="3" applyFont="1" applyFill="1" applyBorder="1" applyAlignment="1">
      <alignment horizontal="center" vertical="center"/>
    </xf>
    <xf numFmtId="0" fontId="17" fillId="11" borderId="30" xfId="4" applyFont="1" applyFill="1" applyBorder="1" applyAlignment="1">
      <alignment horizontal="center" vertical="center"/>
    </xf>
    <xf numFmtId="0" fontId="18" fillId="10" borderId="30" xfId="3" applyFont="1" applyFill="1" applyBorder="1" applyAlignment="1">
      <alignment horizontal="center" vertical="center"/>
    </xf>
    <xf numFmtId="0" fontId="18" fillId="10" borderId="33" xfId="3" applyFont="1" applyFill="1" applyBorder="1" applyAlignment="1">
      <alignment horizontal="center" vertical="center"/>
    </xf>
    <xf numFmtId="0" fontId="18" fillId="10" borderId="36" xfId="3" applyFont="1" applyFill="1" applyBorder="1" applyAlignment="1">
      <alignment horizontal="center" vertical="center"/>
    </xf>
    <xf numFmtId="0" fontId="22" fillId="0" borderId="6" xfId="0" applyFont="1" applyBorder="1" applyAlignment="1">
      <alignment horizontal="center" vertical="center"/>
    </xf>
    <xf numFmtId="0" fontId="22" fillId="0" borderId="15" xfId="0" applyFont="1" applyBorder="1" applyAlignment="1">
      <alignment horizontal="center" vertical="center"/>
    </xf>
    <xf numFmtId="0" fontId="0" fillId="8" borderId="20" xfId="0" applyFill="1" applyBorder="1" applyAlignment="1">
      <alignment horizontal="left" vertical="top" wrapText="1"/>
    </xf>
    <xf numFmtId="0" fontId="0" fillId="8" borderId="21" xfId="0" applyFill="1" applyBorder="1" applyAlignment="1">
      <alignment horizontal="left" vertical="top" wrapText="1"/>
    </xf>
    <xf numFmtId="0" fontId="0" fillId="8" borderId="22" xfId="0" applyFill="1" applyBorder="1" applyAlignment="1">
      <alignment horizontal="left" vertical="top" wrapText="1"/>
    </xf>
    <xf numFmtId="0" fontId="0" fillId="8" borderId="0" xfId="0" applyFill="1" applyAlignment="1">
      <alignment horizontal="left" vertical="top" wrapText="1"/>
    </xf>
    <xf numFmtId="0" fontId="0" fillId="8" borderId="23" xfId="0" applyFill="1" applyBorder="1" applyAlignment="1">
      <alignment horizontal="left" vertical="top" wrapText="1"/>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26" xfId="0" applyFill="1" applyBorder="1" applyAlignment="1">
      <alignment horizontal="left" vertical="top" wrapText="1"/>
    </xf>
    <xf numFmtId="0" fontId="22" fillId="9" borderId="27" xfId="0" applyFont="1" applyFill="1" applyBorder="1" applyAlignment="1">
      <alignment horizontal="center" vertical="center" wrapText="1"/>
    </xf>
    <xf numFmtId="0" fontId="22" fillId="9" borderId="21" xfId="0" applyFont="1" applyFill="1" applyBorder="1" applyAlignment="1">
      <alignment horizontal="center" vertical="center" wrapText="1"/>
    </xf>
    <xf numFmtId="0" fontId="22" fillId="9" borderId="22" xfId="0" applyFont="1" applyFill="1" applyBorder="1" applyAlignment="1">
      <alignment horizontal="center" vertical="center" wrapText="1"/>
    </xf>
    <xf numFmtId="0" fontId="22" fillId="9" borderId="24" xfId="0" applyFont="1" applyFill="1" applyBorder="1" applyAlignment="1">
      <alignment horizontal="center" vertical="center" wrapText="1"/>
    </xf>
    <xf numFmtId="0" fontId="22" fillId="9" borderId="25" xfId="0"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 fillId="0" borderId="1" xfId="0" applyFont="1" applyBorder="1" applyAlignment="1">
      <alignment horizontal="center"/>
    </xf>
  </cellXfs>
  <cellStyles count="5">
    <cellStyle name="Normal" xfId="0" builtinId="0"/>
    <cellStyle name="Normal 2" xfId="2"/>
    <cellStyle name="Normal 2 2" xfId="4"/>
    <cellStyle name="Normal 3" xfId="3"/>
    <cellStyle name="Porcentaje" xfId="1" builtinId="5"/>
  </cellStyles>
  <dxfs count="28">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76200</xdr:rowOff>
    </xdr:from>
    <xdr:to>
      <xdr:col>1</xdr:col>
      <xdr:colOff>438150</xdr:colOff>
      <xdr:row>1</xdr:row>
      <xdr:rowOff>0</xdr:rowOff>
    </xdr:to>
    <xdr:pic>
      <xdr:nvPicPr>
        <xdr:cNvPr id="2" name="Imagen 1">
          <a:extLst>
            <a:ext uri="{FF2B5EF4-FFF2-40B4-BE49-F238E27FC236}">
              <a16:creationId xmlns:a16="http://schemas.microsoft.com/office/drawing/2014/main" id="{5E5580A5-51A0-47B7-B435-0F228F7E2805}"/>
            </a:ext>
          </a:extLst>
        </xdr:cNvPr>
        <xdr:cNvPicPr>
          <a:picLocks noChangeAspect="1"/>
        </xdr:cNvPicPr>
      </xdr:nvPicPr>
      <xdr:blipFill>
        <a:blip xmlns:r="http://schemas.openxmlformats.org/officeDocument/2006/relationships" r:embed="rId1"/>
        <a:stretch>
          <a:fillRect/>
        </a:stretch>
      </xdr:blipFill>
      <xdr:spPr>
        <a:xfrm>
          <a:off x="142875" y="76200"/>
          <a:ext cx="638175" cy="666750"/>
        </a:xfrm>
        <a:prstGeom prst="rect">
          <a:avLst/>
        </a:prstGeom>
      </xdr:spPr>
    </xdr:pic>
    <xdr:clientData/>
  </xdr:twoCellAnchor>
  <xdr:twoCellAnchor editAs="oneCell">
    <xdr:from>
      <xdr:col>0</xdr:col>
      <xdr:colOff>200025</xdr:colOff>
      <xdr:row>0</xdr:row>
      <xdr:rowOff>76200</xdr:rowOff>
    </xdr:from>
    <xdr:to>
      <xdr:col>1</xdr:col>
      <xdr:colOff>381000</xdr:colOff>
      <xdr:row>0</xdr:row>
      <xdr:rowOff>647700</xdr:rowOff>
    </xdr:to>
    <xdr:pic>
      <xdr:nvPicPr>
        <xdr:cNvPr id="3" name="Imagen 2">
          <a:extLst>
            <a:ext uri="{FF2B5EF4-FFF2-40B4-BE49-F238E27FC236}">
              <a16:creationId xmlns:a16="http://schemas.microsoft.com/office/drawing/2014/main" id="{3E92DB5C-8BD7-4B08-915B-CEE7121A015B}"/>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CRD\Riesgos\Mapas%20de%20Riesgos%202021\1.%20MR%20Direccionamiento%20Estrateg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CRD\Riesgos\Mapas%20de%20Riesgos%202021\3.%20MR%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efreshError="1"/>
      <sheetData sheetId="3" refreshError="1"/>
      <sheetData sheetId="4" refreshError="1">
        <row r="24">
          <cell r="B24" t="str">
            <v>Ocultar o manipular información relacionada con la planeación, la inversión, sus resultados y metas alcanzadas en beneficio propio o a favor de un tercero</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Portada"/>
      <sheetName val="1.Contexto"/>
      <sheetName val="2.Identificacion_Riesgos"/>
      <sheetName val="Hoja1"/>
      <sheetName val="3.Controles"/>
      <sheetName val="4.Mapa_Calor"/>
      <sheetName val="5.Plan Manejo"/>
      <sheetName val="Hoja3"/>
      <sheetName val="6.Resumen"/>
      <sheetName val="Ident. riesgos corrup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B3" t="str">
            <v>Favorecimiento a terceros a través de los cotratos de la OAC</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abSelected="1" topLeftCell="A10" zoomScale="70" zoomScaleNormal="70" workbookViewId="0">
      <pane xSplit="10" ySplit="1" topLeftCell="P11" activePane="bottomRight" state="frozen"/>
      <selection activeCell="A10" sqref="A10"/>
      <selection pane="topRight" activeCell="K10" sqref="K10"/>
      <selection pane="bottomLeft" activeCell="A11" sqref="A11"/>
      <selection pane="bottomRight" activeCell="C11" sqref="C11:C12"/>
    </sheetView>
  </sheetViews>
  <sheetFormatPr baseColWidth="10" defaultColWidth="11.44140625" defaultRowHeight="14.4" x14ac:dyDescent="0.3"/>
  <cols>
    <col min="1" max="1" width="6.44140625" style="6" customWidth="1"/>
    <col min="2" max="2" width="25.109375" style="6" customWidth="1"/>
    <col min="3" max="4" width="22.109375" style="6" customWidth="1"/>
    <col min="5" max="5" width="11.33203125" style="6" customWidth="1"/>
    <col min="6" max="6" width="8.5546875" style="6" customWidth="1"/>
    <col min="7" max="7" width="15.6640625" style="6" customWidth="1"/>
    <col min="8" max="8" width="43.6640625" style="6" customWidth="1"/>
    <col min="9" max="9" width="15.6640625" style="6" customWidth="1"/>
    <col min="10" max="10" width="15.88671875" style="6" customWidth="1"/>
    <col min="11" max="11" width="31.88671875" style="6" customWidth="1"/>
    <col min="12" max="12" width="15.44140625" style="6" customWidth="1"/>
    <col min="13" max="13" width="15.88671875" style="6" customWidth="1"/>
    <col min="14" max="14" width="20.33203125" style="6" customWidth="1"/>
    <col min="15" max="15" width="60.33203125" style="6" customWidth="1"/>
    <col min="16" max="16" width="54.6640625" customWidth="1"/>
    <col min="17" max="17" width="12.109375" customWidth="1"/>
    <col min="18" max="18" width="27.6640625" customWidth="1"/>
  </cols>
  <sheetData>
    <row r="1" spans="1:18" ht="15" customHeight="1" x14ac:dyDescent="0.3">
      <c r="A1" s="147"/>
      <c r="B1" s="147"/>
      <c r="C1" s="148" t="s">
        <v>0</v>
      </c>
      <c r="D1" s="149"/>
      <c r="E1" s="149"/>
      <c r="F1" s="149"/>
      <c r="G1" s="149"/>
      <c r="H1" s="149"/>
      <c r="I1" s="149"/>
      <c r="J1" s="149"/>
      <c r="K1" s="149"/>
      <c r="L1" s="149"/>
      <c r="M1" s="154" t="s">
        <v>1</v>
      </c>
      <c r="N1" s="154"/>
      <c r="O1" s="1"/>
    </row>
    <row r="2" spans="1:18" ht="15" customHeight="1" x14ac:dyDescent="0.3">
      <c r="A2" s="147"/>
      <c r="B2" s="147"/>
      <c r="C2" s="150"/>
      <c r="D2" s="151"/>
      <c r="E2" s="151"/>
      <c r="F2" s="151"/>
      <c r="G2" s="151"/>
      <c r="H2" s="151"/>
      <c r="I2" s="151"/>
      <c r="J2" s="151"/>
      <c r="K2" s="151"/>
      <c r="L2" s="151"/>
      <c r="M2" s="154"/>
      <c r="N2" s="154"/>
      <c r="O2" s="1"/>
    </row>
    <row r="3" spans="1:18" ht="15" customHeight="1" x14ac:dyDescent="0.3">
      <c r="A3" s="147"/>
      <c r="B3" s="147"/>
      <c r="C3" s="150"/>
      <c r="D3" s="151"/>
      <c r="E3" s="151"/>
      <c r="F3" s="151"/>
      <c r="G3" s="151"/>
      <c r="H3" s="151"/>
      <c r="I3" s="151"/>
      <c r="J3" s="151"/>
      <c r="K3" s="151"/>
      <c r="L3" s="151"/>
      <c r="M3" s="154"/>
      <c r="N3" s="154"/>
      <c r="O3" s="1"/>
    </row>
    <row r="4" spans="1:18" ht="15" customHeight="1" x14ac:dyDescent="0.3">
      <c r="A4" s="147"/>
      <c r="B4" s="147"/>
      <c r="C4" s="150"/>
      <c r="D4" s="151"/>
      <c r="E4" s="151"/>
      <c r="F4" s="151"/>
      <c r="G4" s="151"/>
      <c r="H4" s="151"/>
      <c r="I4" s="151"/>
      <c r="J4" s="151"/>
      <c r="K4" s="151"/>
      <c r="L4" s="151"/>
      <c r="M4" s="154"/>
      <c r="N4" s="154"/>
      <c r="O4" s="1"/>
    </row>
    <row r="5" spans="1:18" ht="15" customHeight="1" x14ac:dyDescent="0.3">
      <c r="A5" s="147"/>
      <c r="B5" s="147"/>
      <c r="C5" s="150"/>
      <c r="D5" s="151"/>
      <c r="E5" s="151"/>
      <c r="F5" s="151"/>
      <c r="G5" s="151"/>
      <c r="H5" s="151"/>
      <c r="I5" s="151"/>
      <c r="J5" s="151"/>
      <c r="K5" s="151"/>
      <c r="L5" s="151"/>
      <c r="M5" s="2" t="s">
        <v>2</v>
      </c>
      <c r="N5" s="3" t="s">
        <v>3</v>
      </c>
      <c r="O5" s="1"/>
    </row>
    <row r="6" spans="1:18" ht="15" customHeight="1" x14ac:dyDescent="0.3">
      <c r="A6" s="147"/>
      <c r="B6" s="147"/>
      <c r="C6" s="150"/>
      <c r="D6" s="151"/>
      <c r="E6" s="151"/>
      <c r="F6" s="151"/>
      <c r="G6" s="151"/>
      <c r="H6" s="151"/>
      <c r="I6" s="151"/>
      <c r="J6" s="151"/>
      <c r="K6" s="151"/>
      <c r="L6" s="151"/>
      <c r="M6" s="2" t="s">
        <v>4</v>
      </c>
      <c r="N6" s="3">
        <v>2</v>
      </c>
      <c r="O6" s="1"/>
    </row>
    <row r="7" spans="1:18" ht="15.75" customHeight="1" x14ac:dyDescent="0.3">
      <c r="A7" s="147"/>
      <c r="B7" s="147"/>
      <c r="C7" s="152"/>
      <c r="D7" s="153"/>
      <c r="E7" s="153"/>
      <c r="F7" s="153"/>
      <c r="G7" s="153"/>
      <c r="H7" s="153"/>
      <c r="I7" s="153"/>
      <c r="J7" s="153"/>
      <c r="K7" s="153"/>
      <c r="L7" s="153"/>
      <c r="M7" s="2" t="s">
        <v>5</v>
      </c>
      <c r="N7" s="4">
        <v>43783</v>
      </c>
      <c r="O7" s="5"/>
    </row>
    <row r="9" spans="1:18" ht="48" customHeight="1" thickBot="1" x14ac:dyDescent="0.35">
      <c r="O9" s="155" t="s">
        <v>6</v>
      </c>
      <c r="P9" s="156"/>
      <c r="Q9" s="156"/>
      <c r="R9" s="156"/>
    </row>
    <row r="10" spans="1:18" ht="46.5" customHeight="1" x14ac:dyDescent="0.3">
      <c r="A10" s="53" t="s">
        <v>7</v>
      </c>
      <c r="B10" s="54" t="s">
        <v>8</v>
      </c>
      <c r="C10" s="54" t="s">
        <v>9</v>
      </c>
      <c r="D10" s="54" t="s">
        <v>10</v>
      </c>
      <c r="E10" s="54" t="s">
        <v>11</v>
      </c>
      <c r="F10" s="54" t="s">
        <v>12</v>
      </c>
      <c r="G10" s="54" t="s">
        <v>13</v>
      </c>
      <c r="H10" s="54" t="s">
        <v>14</v>
      </c>
      <c r="I10" s="54" t="s">
        <v>15</v>
      </c>
      <c r="J10" s="54" t="s">
        <v>16</v>
      </c>
      <c r="K10" s="54" t="s">
        <v>17</v>
      </c>
      <c r="L10" s="54" t="s">
        <v>18</v>
      </c>
      <c r="M10" s="54" t="s">
        <v>19</v>
      </c>
      <c r="N10" s="54" t="s">
        <v>20</v>
      </c>
      <c r="O10" s="54" t="s">
        <v>21</v>
      </c>
      <c r="P10" s="54" t="s">
        <v>22</v>
      </c>
      <c r="Q10" s="54" t="s">
        <v>23</v>
      </c>
      <c r="R10" s="55" t="s">
        <v>24</v>
      </c>
    </row>
    <row r="11" spans="1:18" ht="261.75" customHeight="1" x14ac:dyDescent="0.3">
      <c r="A11" s="157" t="s">
        <v>25</v>
      </c>
      <c r="B11" s="158" t="s">
        <v>26</v>
      </c>
      <c r="C11" s="159" t="s">
        <v>27</v>
      </c>
      <c r="D11" s="159" t="s">
        <v>28</v>
      </c>
      <c r="E11" s="158" t="s">
        <v>29</v>
      </c>
      <c r="F11" s="158" t="s">
        <v>30</v>
      </c>
      <c r="G11" s="169" t="s">
        <v>31</v>
      </c>
      <c r="H11" s="170" t="s">
        <v>32</v>
      </c>
      <c r="I11" s="171" t="s">
        <v>33</v>
      </c>
      <c r="J11" s="169" t="s">
        <v>34</v>
      </c>
      <c r="K11" s="9" t="s">
        <v>35</v>
      </c>
      <c r="L11" s="169" t="s">
        <v>36</v>
      </c>
      <c r="M11" s="172" t="s">
        <v>37</v>
      </c>
      <c r="N11" s="162" t="s">
        <v>38</v>
      </c>
      <c r="O11" s="38" t="s">
        <v>39</v>
      </c>
      <c r="P11" s="160" t="s">
        <v>381</v>
      </c>
      <c r="Q11" s="163">
        <v>0</v>
      </c>
      <c r="R11" s="164" t="s">
        <v>216</v>
      </c>
    </row>
    <row r="12" spans="1:18" ht="207.75" customHeight="1" x14ac:dyDescent="0.3">
      <c r="A12" s="157"/>
      <c r="B12" s="158"/>
      <c r="C12" s="159"/>
      <c r="D12" s="159"/>
      <c r="E12" s="158"/>
      <c r="F12" s="158"/>
      <c r="G12" s="169"/>
      <c r="H12" s="170"/>
      <c r="I12" s="171"/>
      <c r="J12" s="169"/>
      <c r="K12" s="9" t="s">
        <v>40</v>
      </c>
      <c r="L12" s="169"/>
      <c r="M12" s="172"/>
      <c r="N12" s="162"/>
      <c r="O12" s="38" t="s">
        <v>380</v>
      </c>
      <c r="P12" s="161"/>
      <c r="Q12" s="162"/>
      <c r="R12" s="164"/>
    </row>
    <row r="13" spans="1:18" ht="269.25" customHeight="1" x14ac:dyDescent="0.3">
      <c r="A13" s="157" t="s">
        <v>41</v>
      </c>
      <c r="B13" s="158" t="s">
        <v>42</v>
      </c>
      <c r="C13" s="165" t="s">
        <v>43</v>
      </c>
      <c r="D13" s="166" t="s">
        <v>44</v>
      </c>
      <c r="E13" s="167" t="s">
        <v>45</v>
      </c>
      <c r="F13" s="167" t="s">
        <v>46</v>
      </c>
      <c r="G13" s="169" t="s">
        <v>47</v>
      </c>
      <c r="H13" s="8" t="s">
        <v>48</v>
      </c>
      <c r="I13" s="171" t="s">
        <v>49</v>
      </c>
      <c r="J13" s="174" t="s">
        <v>34</v>
      </c>
      <c r="K13" s="9" t="s">
        <v>50</v>
      </c>
      <c r="L13" s="169" t="s">
        <v>51</v>
      </c>
      <c r="M13" s="12">
        <v>44197</v>
      </c>
      <c r="N13" s="162" t="s">
        <v>52</v>
      </c>
      <c r="O13" s="175" t="s">
        <v>217</v>
      </c>
      <c r="P13" s="175" t="s">
        <v>218</v>
      </c>
      <c r="Q13" s="173">
        <v>0</v>
      </c>
      <c r="R13" s="164" t="s">
        <v>221</v>
      </c>
    </row>
    <row r="14" spans="1:18" ht="4.5" hidden="1" customHeight="1" x14ac:dyDescent="0.3">
      <c r="A14" s="157"/>
      <c r="B14" s="158"/>
      <c r="C14" s="165"/>
      <c r="D14" s="166"/>
      <c r="E14" s="168"/>
      <c r="F14" s="168"/>
      <c r="G14" s="169"/>
      <c r="H14" s="11"/>
      <c r="I14" s="171"/>
      <c r="J14" s="174"/>
      <c r="K14" s="9"/>
      <c r="L14" s="169"/>
      <c r="M14" s="12"/>
      <c r="N14" s="162"/>
      <c r="O14" s="175"/>
      <c r="P14" s="175"/>
      <c r="Q14" s="173"/>
      <c r="R14" s="164"/>
    </row>
    <row r="15" spans="1:18" ht="103.5" customHeight="1" x14ac:dyDescent="0.3">
      <c r="A15" s="157" t="s">
        <v>53</v>
      </c>
      <c r="B15" s="169" t="s">
        <v>220</v>
      </c>
      <c r="C15" s="39" t="s">
        <v>54</v>
      </c>
      <c r="D15" s="169" t="s">
        <v>55</v>
      </c>
      <c r="E15" s="169" t="s">
        <v>29</v>
      </c>
      <c r="F15" s="169" t="s">
        <v>46</v>
      </c>
      <c r="G15" s="169" t="s">
        <v>56</v>
      </c>
      <c r="H15" s="8" t="s">
        <v>57</v>
      </c>
      <c r="I15" s="171" t="s">
        <v>58</v>
      </c>
      <c r="J15" s="174" t="s">
        <v>34</v>
      </c>
      <c r="K15" s="9" t="s">
        <v>59</v>
      </c>
      <c r="L15" s="169" t="s">
        <v>60</v>
      </c>
      <c r="M15" s="172">
        <v>44530</v>
      </c>
      <c r="N15" s="162" t="s">
        <v>61</v>
      </c>
      <c r="O15" s="175" t="s">
        <v>219</v>
      </c>
      <c r="P15" s="175" t="s">
        <v>222</v>
      </c>
      <c r="Q15" s="173">
        <v>0</v>
      </c>
      <c r="R15" s="164" t="s">
        <v>216</v>
      </c>
    </row>
    <row r="16" spans="1:18" ht="103.5" customHeight="1" x14ac:dyDescent="0.3">
      <c r="A16" s="157"/>
      <c r="B16" s="169"/>
      <c r="C16" s="39" t="s">
        <v>63</v>
      </c>
      <c r="D16" s="169"/>
      <c r="E16" s="169"/>
      <c r="F16" s="169"/>
      <c r="G16" s="169"/>
      <c r="H16" s="8" t="s">
        <v>64</v>
      </c>
      <c r="I16" s="171"/>
      <c r="J16" s="174"/>
      <c r="K16" s="9" t="s">
        <v>65</v>
      </c>
      <c r="L16" s="169"/>
      <c r="M16" s="172"/>
      <c r="N16" s="162"/>
      <c r="O16" s="175"/>
      <c r="P16" s="175"/>
      <c r="Q16" s="173"/>
      <c r="R16" s="164"/>
    </row>
    <row r="17" spans="1:18" ht="116.25" customHeight="1" x14ac:dyDescent="0.3">
      <c r="A17" s="157" t="s">
        <v>66</v>
      </c>
      <c r="B17" s="158" t="s">
        <v>67</v>
      </c>
      <c r="C17" s="10" t="s">
        <v>68</v>
      </c>
      <c r="D17" s="158" t="s">
        <v>69</v>
      </c>
      <c r="E17" s="158" t="s">
        <v>29</v>
      </c>
      <c r="F17" s="158" t="s">
        <v>30</v>
      </c>
      <c r="G17" s="169" t="s">
        <v>31</v>
      </c>
      <c r="H17" s="11" t="s">
        <v>70</v>
      </c>
      <c r="I17" s="171" t="s">
        <v>71</v>
      </c>
      <c r="J17" s="174" t="s">
        <v>34</v>
      </c>
      <c r="K17" s="9" t="s">
        <v>72</v>
      </c>
      <c r="L17" s="169" t="s">
        <v>73</v>
      </c>
      <c r="M17" s="12">
        <v>44530</v>
      </c>
      <c r="N17" s="162" t="s">
        <v>74</v>
      </c>
      <c r="O17" s="175" t="s">
        <v>224</v>
      </c>
      <c r="P17" s="176" t="s">
        <v>223</v>
      </c>
      <c r="Q17" s="177">
        <v>0</v>
      </c>
      <c r="R17" s="164" t="s">
        <v>216</v>
      </c>
    </row>
    <row r="18" spans="1:18" ht="116.25" customHeight="1" x14ac:dyDescent="0.3">
      <c r="A18" s="157"/>
      <c r="B18" s="158"/>
      <c r="C18" s="10" t="s">
        <v>75</v>
      </c>
      <c r="D18" s="158"/>
      <c r="E18" s="158"/>
      <c r="F18" s="158"/>
      <c r="G18" s="169"/>
      <c r="H18" s="11" t="s">
        <v>76</v>
      </c>
      <c r="I18" s="171"/>
      <c r="J18" s="174"/>
      <c r="K18" s="9" t="s">
        <v>77</v>
      </c>
      <c r="L18" s="169"/>
      <c r="M18" s="12">
        <v>44408</v>
      </c>
      <c r="N18" s="162"/>
      <c r="O18" s="175"/>
      <c r="P18" s="176"/>
      <c r="Q18" s="177"/>
      <c r="R18" s="164"/>
    </row>
    <row r="19" spans="1:18" ht="66" customHeight="1" x14ac:dyDescent="0.3">
      <c r="A19" s="157" t="s">
        <v>78</v>
      </c>
      <c r="B19" s="158" t="s">
        <v>79</v>
      </c>
      <c r="C19" s="39" t="s">
        <v>80</v>
      </c>
      <c r="D19" s="39" t="s">
        <v>81</v>
      </c>
      <c r="E19" s="178" t="s">
        <v>29</v>
      </c>
      <c r="F19" s="169" t="s">
        <v>30</v>
      </c>
      <c r="G19" s="169" t="s">
        <v>31</v>
      </c>
      <c r="H19" s="169" t="s">
        <v>82</v>
      </c>
      <c r="I19" s="181" t="s">
        <v>83</v>
      </c>
      <c r="J19" s="174" t="s">
        <v>84</v>
      </c>
      <c r="K19" s="169" t="s">
        <v>85</v>
      </c>
      <c r="L19" s="169" t="s">
        <v>86</v>
      </c>
      <c r="M19" s="172">
        <v>44530</v>
      </c>
      <c r="N19" s="162" t="s">
        <v>87</v>
      </c>
      <c r="O19" s="175" t="s">
        <v>362</v>
      </c>
      <c r="P19" s="175" t="s">
        <v>370</v>
      </c>
      <c r="Q19" s="179">
        <v>0</v>
      </c>
      <c r="R19" s="164" t="s">
        <v>216</v>
      </c>
    </row>
    <row r="20" spans="1:18" ht="87.75" customHeight="1" x14ac:dyDescent="0.3">
      <c r="A20" s="157"/>
      <c r="B20" s="158"/>
      <c r="C20" s="39" t="s">
        <v>88</v>
      </c>
      <c r="D20" s="39" t="s">
        <v>89</v>
      </c>
      <c r="E20" s="178"/>
      <c r="F20" s="169"/>
      <c r="G20" s="169"/>
      <c r="H20" s="169"/>
      <c r="I20" s="181"/>
      <c r="J20" s="174"/>
      <c r="K20" s="169"/>
      <c r="L20" s="169"/>
      <c r="M20" s="172"/>
      <c r="N20" s="162"/>
      <c r="O20" s="175"/>
      <c r="P20" s="175"/>
      <c r="Q20" s="180"/>
      <c r="R20" s="164"/>
    </row>
    <row r="21" spans="1:18" ht="73.5" customHeight="1" x14ac:dyDescent="0.3">
      <c r="A21" s="157"/>
      <c r="B21" s="158"/>
      <c r="C21" s="39" t="s">
        <v>90</v>
      </c>
      <c r="D21" s="39" t="s">
        <v>91</v>
      </c>
      <c r="E21" s="178"/>
      <c r="F21" s="169"/>
      <c r="G21" s="169"/>
      <c r="H21" s="169"/>
      <c r="I21" s="181"/>
      <c r="J21" s="174"/>
      <c r="K21" s="169"/>
      <c r="L21" s="169"/>
      <c r="M21" s="172"/>
      <c r="N21" s="162"/>
      <c r="O21" s="175"/>
      <c r="P21" s="175"/>
      <c r="Q21" s="180"/>
      <c r="R21" s="164"/>
    </row>
    <row r="22" spans="1:18" ht="78.75" customHeight="1" x14ac:dyDescent="0.3">
      <c r="A22" s="157"/>
      <c r="B22" s="158"/>
      <c r="C22" s="39" t="s">
        <v>92</v>
      </c>
      <c r="D22" s="39"/>
      <c r="E22" s="178"/>
      <c r="F22" s="169"/>
      <c r="G22" s="169"/>
      <c r="H22" s="169"/>
      <c r="I22" s="181"/>
      <c r="J22" s="174"/>
      <c r="K22" s="169"/>
      <c r="L22" s="169"/>
      <c r="M22" s="172"/>
      <c r="N22" s="162"/>
      <c r="O22" s="175"/>
      <c r="P22" s="175"/>
      <c r="Q22" s="180"/>
      <c r="R22" s="164"/>
    </row>
    <row r="23" spans="1:18" ht="201.75" customHeight="1" x14ac:dyDescent="0.3">
      <c r="A23" s="14" t="s">
        <v>93</v>
      </c>
      <c r="B23" s="40" t="s">
        <v>94</v>
      </c>
      <c r="C23" s="41" t="s">
        <v>95</v>
      </c>
      <c r="D23" s="40" t="s">
        <v>96</v>
      </c>
      <c r="E23" s="11" t="s">
        <v>29</v>
      </c>
      <c r="F23" s="11" t="s">
        <v>46</v>
      </c>
      <c r="G23" s="42" t="s">
        <v>56</v>
      </c>
      <c r="H23" s="11" t="s">
        <v>97</v>
      </c>
      <c r="I23" s="15" t="s">
        <v>98</v>
      </c>
      <c r="J23" s="43" t="s">
        <v>34</v>
      </c>
      <c r="K23" s="114" t="s">
        <v>99</v>
      </c>
      <c r="L23" s="11" t="s">
        <v>100</v>
      </c>
      <c r="M23" s="12">
        <v>44530</v>
      </c>
      <c r="N23" s="44" t="s">
        <v>101</v>
      </c>
      <c r="O23" s="38" t="s">
        <v>363</v>
      </c>
      <c r="P23" s="38" t="s">
        <v>364</v>
      </c>
      <c r="Q23" s="146">
        <v>0</v>
      </c>
      <c r="R23" s="13" t="s">
        <v>216</v>
      </c>
    </row>
    <row r="24" spans="1:18" ht="278.25" customHeight="1" x14ac:dyDescent="0.3">
      <c r="A24" s="14" t="s">
        <v>102</v>
      </c>
      <c r="B24" s="45" t="s">
        <v>103</v>
      </c>
      <c r="C24" s="46" t="s">
        <v>104</v>
      </c>
      <c r="D24" s="16" t="s">
        <v>105</v>
      </c>
      <c r="E24" s="11" t="s">
        <v>45</v>
      </c>
      <c r="F24" s="11" t="s">
        <v>46</v>
      </c>
      <c r="G24" s="11" t="s">
        <v>106</v>
      </c>
      <c r="H24" s="11" t="s">
        <v>107</v>
      </c>
      <c r="I24" s="15" t="s">
        <v>108</v>
      </c>
      <c r="J24" s="43" t="s">
        <v>34</v>
      </c>
      <c r="K24" s="9" t="s">
        <v>109</v>
      </c>
      <c r="L24" s="11" t="s">
        <v>110</v>
      </c>
      <c r="M24" s="12">
        <v>44165</v>
      </c>
      <c r="N24" s="44" t="s">
        <v>111</v>
      </c>
      <c r="O24" s="47" t="s">
        <v>365</v>
      </c>
      <c r="P24" s="38" t="s">
        <v>366</v>
      </c>
      <c r="Q24" s="115">
        <v>0</v>
      </c>
      <c r="R24" s="13" t="s">
        <v>221</v>
      </c>
    </row>
    <row r="25" spans="1:18" ht="188.25" customHeight="1" x14ac:dyDescent="0.3">
      <c r="A25" s="157" t="s">
        <v>112</v>
      </c>
      <c r="B25" s="158" t="s">
        <v>113</v>
      </c>
      <c r="C25" s="48" t="s">
        <v>114</v>
      </c>
      <c r="D25" s="158" t="s">
        <v>115</v>
      </c>
      <c r="E25" s="158" t="s">
        <v>116</v>
      </c>
      <c r="F25" s="169" t="s">
        <v>117</v>
      </c>
      <c r="G25" s="169" t="s">
        <v>118</v>
      </c>
      <c r="H25" s="191" t="s">
        <v>119</v>
      </c>
      <c r="I25" s="171" t="s">
        <v>33</v>
      </c>
      <c r="J25" s="174" t="s">
        <v>34</v>
      </c>
      <c r="K25" s="9" t="s">
        <v>120</v>
      </c>
      <c r="L25" s="169" t="s">
        <v>121</v>
      </c>
      <c r="M25" s="172">
        <v>44165</v>
      </c>
      <c r="N25" s="162" t="s">
        <v>122</v>
      </c>
      <c r="O25" s="38" t="s">
        <v>367</v>
      </c>
      <c r="P25" s="182" t="s">
        <v>368</v>
      </c>
      <c r="Q25" s="184">
        <v>0</v>
      </c>
      <c r="R25" s="186" t="s">
        <v>216</v>
      </c>
    </row>
    <row r="26" spans="1:18" ht="123" customHeight="1" x14ac:dyDescent="0.3">
      <c r="A26" s="157"/>
      <c r="B26" s="158"/>
      <c r="C26" s="48" t="s">
        <v>123</v>
      </c>
      <c r="D26" s="158"/>
      <c r="E26" s="158"/>
      <c r="F26" s="169"/>
      <c r="G26" s="169"/>
      <c r="H26" s="191"/>
      <c r="I26" s="171"/>
      <c r="J26" s="174"/>
      <c r="K26" s="9" t="s">
        <v>124</v>
      </c>
      <c r="L26" s="169"/>
      <c r="M26" s="172"/>
      <c r="N26" s="162"/>
      <c r="O26" s="38" t="s">
        <v>62</v>
      </c>
      <c r="P26" s="183"/>
      <c r="Q26" s="185"/>
      <c r="R26" s="187"/>
    </row>
    <row r="27" spans="1:18" ht="243.75" customHeight="1" x14ac:dyDescent="0.3">
      <c r="A27" s="157" t="s">
        <v>125</v>
      </c>
      <c r="B27" s="188" t="s">
        <v>126</v>
      </c>
      <c r="C27" s="189" t="s">
        <v>127</v>
      </c>
      <c r="D27" s="190" t="s">
        <v>128</v>
      </c>
      <c r="E27" s="188" t="s">
        <v>29</v>
      </c>
      <c r="F27" s="188" t="s">
        <v>117</v>
      </c>
      <c r="G27" s="169" t="s">
        <v>31</v>
      </c>
      <c r="H27" s="169" t="s">
        <v>129</v>
      </c>
      <c r="I27" s="171" t="s">
        <v>71</v>
      </c>
      <c r="J27" s="174" t="s">
        <v>34</v>
      </c>
      <c r="K27" s="9" t="s">
        <v>130</v>
      </c>
      <c r="L27" s="169" t="s">
        <v>131</v>
      </c>
      <c r="M27" s="12">
        <v>44530</v>
      </c>
      <c r="N27" s="162" t="s">
        <v>132</v>
      </c>
      <c r="O27" s="49" t="s">
        <v>369</v>
      </c>
      <c r="P27" s="160" t="s">
        <v>372</v>
      </c>
      <c r="Q27" s="184">
        <v>0</v>
      </c>
      <c r="R27" s="164" t="s">
        <v>216</v>
      </c>
    </row>
    <row r="28" spans="1:18" ht="234" customHeight="1" x14ac:dyDescent="0.3">
      <c r="A28" s="157"/>
      <c r="B28" s="188"/>
      <c r="C28" s="189"/>
      <c r="D28" s="190"/>
      <c r="E28" s="188"/>
      <c r="F28" s="188"/>
      <c r="G28" s="169"/>
      <c r="H28" s="169"/>
      <c r="I28" s="171"/>
      <c r="J28" s="174"/>
      <c r="K28" s="9" t="s">
        <v>371</v>
      </c>
      <c r="L28" s="169"/>
      <c r="M28" s="12"/>
      <c r="N28" s="162"/>
      <c r="O28" s="38" t="s">
        <v>373</v>
      </c>
      <c r="P28" s="161"/>
      <c r="Q28" s="185"/>
      <c r="R28" s="164"/>
    </row>
    <row r="29" spans="1:18" ht="90.75" customHeight="1" x14ac:dyDescent="0.3">
      <c r="A29" s="157" t="s">
        <v>133</v>
      </c>
      <c r="B29" s="159" t="s">
        <v>134</v>
      </c>
      <c r="C29" s="192" t="s">
        <v>202</v>
      </c>
      <c r="D29" s="159" t="s">
        <v>135</v>
      </c>
      <c r="E29" s="169" t="s">
        <v>29</v>
      </c>
      <c r="F29" s="169" t="s">
        <v>46</v>
      </c>
      <c r="G29" s="169" t="s">
        <v>56</v>
      </c>
      <c r="H29" s="11" t="s">
        <v>203</v>
      </c>
      <c r="I29" s="171" t="s">
        <v>58</v>
      </c>
      <c r="J29" s="174" t="s">
        <v>34</v>
      </c>
      <c r="K29" s="169" t="s">
        <v>204</v>
      </c>
      <c r="L29" s="169" t="s">
        <v>205</v>
      </c>
      <c r="M29" s="172">
        <v>44232</v>
      </c>
      <c r="N29" s="162" t="s">
        <v>136</v>
      </c>
      <c r="O29" s="175" t="s">
        <v>374</v>
      </c>
      <c r="P29" s="175" t="s">
        <v>383</v>
      </c>
      <c r="Q29" s="177">
        <v>0</v>
      </c>
      <c r="R29" s="164" t="s">
        <v>216</v>
      </c>
    </row>
    <row r="30" spans="1:18" ht="178.5" customHeight="1" x14ac:dyDescent="0.3">
      <c r="A30" s="157"/>
      <c r="B30" s="159"/>
      <c r="C30" s="192"/>
      <c r="D30" s="159"/>
      <c r="E30" s="169"/>
      <c r="F30" s="169"/>
      <c r="G30" s="169"/>
      <c r="H30" s="11" t="s">
        <v>206</v>
      </c>
      <c r="I30" s="171"/>
      <c r="J30" s="174"/>
      <c r="K30" s="169"/>
      <c r="L30" s="169"/>
      <c r="M30" s="172"/>
      <c r="N30" s="162"/>
      <c r="O30" s="175"/>
      <c r="P30" s="175"/>
      <c r="Q30" s="177"/>
      <c r="R30" s="164"/>
    </row>
    <row r="31" spans="1:18" ht="196.5" customHeight="1" x14ac:dyDescent="0.3">
      <c r="A31" s="14" t="s">
        <v>137</v>
      </c>
      <c r="B31" s="11" t="s">
        <v>207</v>
      </c>
      <c r="C31" s="50" t="s">
        <v>208</v>
      </c>
      <c r="D31" s="16" t="s">
        <v>139</v>
      </c>
      <c r="E31" s="11" t="s">
        <v>45</v>
      </c>
      <c r="F31" s="11" t="s">
        <v>117</v>
      </c>
      <c r="G31" s="11" t="s">
        <v>47</v>
      </c>
      <c r="H31" s="11" t="s">
        <v>203</v>
      </c>
      <c r="I31" s="15" t="s">
        <v>83</v>
      </c>
      <c r="J31" s="43" t="s">
        <v>34</v>
      </c>
      <c r="K31" s="9" t="s">
        <v>204</v>
      </c>
      <c r="L31" s="11" t="s">
        <v>209</v>
      </c>
      <c r="M31" s="12">
        <v>44232</v>
      </c>
      <c r="N31" s="44" t="s">
        <v>136</v>
      </c>
      <c r="O31" s="38" t="s">
        <v>375</v>
      </c>
      <c r="P31" s="38" t="s">
        <v>384</v>
      </c>
      <c r="Q31" s="146">
        <v>0</v>
      </c>
      <c r="R31" s="13" t="s">
        <v>216</v>
      </c>
    </row>
    <row r="32" spans="1:18" ht="63.75" customHeight="1" x14ac:dyDescent="0.3">
      <c r="A32" s="157" t="s">
        <v>140</v>
      </c>
      <c r="B32" s="158" t="s">
        <v>141</v>
      </c>
      <c r="C32" s="51" t="s">
        <v>142</v>
      </c>
      <c r="D32" s="158" t="s">
        <v>210</v>
      </c>
      <c r="E32" s="169" t="s">
        <v>29</v>
      </c>
      <c r="F32" s="169" t="s">
        <v>30</v>
      </c>
      <c r="G32" s="169" t="s">
        <v>31</v>
      </c>
      <c r="H32" s="169" t="s">
        <v>143</v>
      </c>
      <c r="I32" s="171" t="s">
        <v>71</v>
      </c>
      <c r="J32" s="174" t="s">
        <v>34</v>
      </c>
      <c r="K32" s="169" t="s">
        <v>144</v>
      </c>
      <c r="L32" s="169" t="s">
        <v>211</v>
      </c>
      <c r="M32" s="172">
        <v>44530</v>
      </c>
      <c r="N32" s="162" t="s">
        <v>145</v>
      </c>
      <c r="O32" s="175" t="s">
        <v>146</v>
      </c>
      <c r="P32" s="175" t="s">
        <v>376</v>
      </c>
      <c r="Q32" s="177">
        <v>0</v>
      </c>
      <c r="R32" s="164" t="s">
        <v>221</v>
      </c>
    </row>
    <row r="33" spans="1:18" ht="141.75" customHeight="1" x14ac:dyDescent="0.3">
      <c r="A33" s="157"/>
      <c r="B33" s="158"/>
      <c r="C33" s="51" t="s">
        <v>147</v>
      </c>
      <c r="D33" s="158"/>
      <c r="E33" s="169"/>
      <c r="F33" s="169"/>
      <c r="G33" s="169"/>
      <c r="H33" s="169"/>
      <c r="I33" s="171"/>
      <c r="J33" s="174"/>
      <c r="K33" s="169"/>
      <c r="L33" s="169"/>
      <c r="M33" s="172"/>
      <c r="N33" s="162"/>
      <c r="O33" s="175"/>
      <c r="P33" s="175"/>
      <c r="Q33" s="177"/>
      <c r="R33" s="164"/>
    </row>
    <row r="34" spans="1:18" ht="78" customHeight="1" x14ac:dyDescent="0.3">
      <c r="A34" s="157" t="s">
        <v>148</v>
      </c>
      <c r="B34" s="158" t="s">
        <v>149</v>
      </c>
      <c r="C34" s="52" t="s">
        <v>150</v>
      </c>
      <c r="D34" s="158" t="s">
        <v>151</v>
      </c>
      <c r="E34" s="169" t="s">
        <v>45</v>
      </c>
      <c r="F34" s="169" t="s">
        <v>152</v>
      </c>
      <c r="G34" s="169" t="s">
        <v>153</v>
      </c>
      <c r="H34" s="191" t="s">
        <v>154</v>
      </c>
      <c r="I34" s="171" t="s">
        <v>155</v>
      </c>
      <c r="J34" s="174" t="s">
        <v>34</v>
      </c>
      <c r="K34" s="169" t="s">
        <v>156</v>
      </c>
      <c r="L34" s="169" t="s">
        <v>157</v>
      </c>
      <c r="M34" s="172">
        <v>44439</v>
      </c>
      <c r="N34" s="162" t="s">
        <v>158</v>
      </c>
      <c r="O34" s="175" t="s">
        <v>404</v>
      </c>
      <c r="P34" s="175" t="s">
        <v>159</v>
      </c>
      <c r="Q34" s="179">
        <v>0.5</v>
      </c>
      <c r="R34" s="164" t="s">
        <v>405</v>
      </c>
    </row>
    <row r="35" spans="1:18" ht="78" customHeight="1" x14ac:dyDescent="0.3">
      <c r="A35" s="157"/>
      <c r="B35" s="158"/>
      <c r="C35" s="51" t="s">
        <v>160</v>
      </c>
      <c r="D35" s="158"/>
      <c r="E35" s="169"/>
      <c r="F35" s="169"/>
      <c r="G35" s="169"/>
      <c r="H35" s="191"/>
      <c r="I35" s="171"/>
      <c r="J35" s="174"/>
      <c r="K35" s="169"/>
      <c r="L35" s="169"/>
      <c r="M35" s="172"/>
      <c r="N35" s="162"/>
      <c r="O35" s="175"/>
      <c r="P35" s="175"/>
      <c r="Q35" s="180"/>
      <c r="R35" s="164"/>
    </row>
    <row r="36" spans="1:18" ht="78" customHeight="1" x14ac:dyDescent="0.3">
      <c r="A36" s="157"/>
      <c r="B36" s="158"/>
      <c r="C36" s="51" t="s">
        <v>161</v>
      </c>
      <c r="D36" s="158"/>
      <c r="E36" s="169"/>
      <c r="F36" s="169"/>
      <c r="G36" s="169"/>
      <c r="H36" s="191"/>
      <c r="I36" s="171"/>
      <c r="J36" s="174"/>
      <c r="K36" s="169"/>
      <c r="L36" s="169"/>
      <c r="M36" s="172"/>
      <c r="N36" s="162"/>
      <c r="O36" s="175"/>
      <c r="P36" s="175"/>
      <c r="Q36" s="180"/>
      <c r="R36" s="164"/>
    </row>
    <row r="37" spans="1:18" ht="131.25" customHeight="1" x14ac:dyDescent="0.3">
      <c r="A37" s="157" t="s">
        <v>162</v>
      </c>
      <c r="B37" s="169" t="s">
        <v>163</v>
      </c>
      <c r="C37" s="169" t="s">
        <v>164</v>
      </c>
      <c r="D37" s="169" t="s">
        <v>165</v>
      </c>
      <c r="E37" s="169" t="s">
        <v>29</v>
      </c>
      <c r="F37" s="169" t="s">
        <v>117</v>
      </c>
      <c r="G37" s="169" t="s">
        <v>31</v>
      </c>
      <c r="H37" s="9" t="s">
        <v>212</v>
      </c>
      <c r="I37" s="171" t="s">
        <v>83</v>
      </c>
      <c r="J37" s="174" t="s">
        <v>34</v>
      </c>
      <c r="K37" s="9" t="s">
        <v>213</v>
      </c>
      <c r="L37" s="169" t="s">
        <v>166</v>
      </c>
      <c r="M37" s="172">
        <v>44530</v>
      </c>
      <c r="N37" s="162" t="s">
        <v>214</v>
      </c>
      <c r="O37" s="175" t="s">
        <v>377</v>
      </c>
      <c r="P37" s="160" t="s">
        <v>378</v>
      </c>
      <c r="Q37" s="184">
        <v>0</v>
      </c>
      <c r="R37" s="164" t="s">
        <v>406</v>
      </c>
    </row>
    <row r="38" spans="1:18" ht="75" customHeight="1" thickBot="1" x14ac:dyDescent="0.35">
      <c r="A38" s="193"/>
      <c r="B38" s="194"/>
      <c r="C38" s="194"/>
      <c r="D38" s="194"/>
      <c r="E38" s="194"/>
      <c r="F38" s="194"/>
      <c r="G38" s="194"/>
      <c r="H38" s="7" t="s">
        <v>167</v>
      </c>
      <c r="I38" s="200"/>
      <c r="J38" s="201"/>
      <c r="K38" s="7" t="s">
        <v>215</v>
      </c>
      <c r="L38" s="202"/>
      <c r="M38" s="203"/>
      <c r="N38" s="197"/>
      <c r="O38" s="198"/>
      <c r="P38" s="195"/>
      <c r="Q38" s="196"/>
      <c r="R38" s="199"/>
    </row>
  </sheetData>
  <mergeCells count="177">
    <mergeCell ref="N37:N38"/>
    <mergeCell ref="O37:O38"/>
    <mergeCell ref="R37:R38"/>
    <mergeCell ref="F37:F38"/>
    <mergeCell ref="G37:G38"/>
    <mergeCell ref="I37:I38"/>
    <mergeCell ref="J37:J38"/>
    <mergeCell ref="L37:L38"/>
    <mergeCell ref="M37:M38"/>
    <mergeCell ref="N34:N36"/>
    <mergeCell ref="O34:O36"/>
    <mergeCell ref="P34:P36"/>
    <mergeCell ref="Q34:Q36"/>
    <mergeCell ref="R34:R36"/>
    <mergeCell ref="A37:A38"/>
    <mergeCell ref="B37:B38"/>
    <mergeCell ref="C37:C38"/>
    <mergeCell ref="D37:D38"/>
    <mergeCell ref="E37:E38"/>
    <mergeCell ref="H34:H36"/>
    <mergeCell ref="I34:I36"/>
    <mergeCell ref="J34:J36"/>
    <mergeCell ref="K34:K36"/>
    <mergeCell ref="L34:L36"/>
    <mergeCell ref="M34:M36"/>
    <mergeCell ref="A34:A36"/>
    <mergeCell ref="B34:B36"/>
    <mergeCell ref="D34:D36"/>
    <mergeCell ref="E34:E36"/>
    <mergeCell ref="F34:F36"/>
    <mergeCell ref="G34:G36"/>
    <mergeCell ref="P37:P38"/>
    <mergeCell ref="Q37:Q38"/>
    <mergeCell ref="R29:R30"/>
    <mergeCell ref="A32:A33"/>
    <mergeCell ref="B32:B33"/>
    <mergeCell ref="D32:D33"/>
    <mergeCell ref="E32:E33"/>
    <mergeCell ref="F32:F33"/>
    <mergeCell ref="G29:G30"/>
    <mergeCell ref="I29:I30"/>
    <mergeCell ref="J29:J30"/>
    <mergeCell ref="K29:K30"/>
    <mergeCell ref="L29:L30"/>
    <mergeCell ref="M29:M30"/>
    <mergeCell ref="M32:M33"/>
    <mergeCell ref="N32:N33"/>
    <mergeCell ref="O32:O33"/>
    <mergeCell ref="P32:P33"/>
    <mergeCell ref="Q32:Q33"/>
    <mergeCell ref="R32:R33"/>
    <mergeCell ref="G32:G33"/>
    <mergeCell ref="H32:H33"/>
    <mergeCell ref="I32:I33"/>
    <mergeCell ref="J32:J33"/>
    <mergeCell ref="K32:K33"/>
    <mergeCell ref="L32:L33"/>
    <mergeCell ref="A29:A30"/>
    <mergeCell ref="B29:B30"/>
    <mergeCell ref="C29:C30"/>
    <mergeCell ref="D29:D30"/>
    <mergeCell ref="E29:E30"/>
    <mergeCell ref="F29:F30"/>
    <mergeCell ref="P27:P28"/>
    <mergeCell ref="Q27:Q28"/>
    <mergeCell ref="N29:N30"/>
    <mergeCell ref="O29:O30"/>
    <mergeCell ref="P29:P30"/>
    <mergeCell ref="Q29:Q30"/>
    <mergeCell ref="P25:P26"/>
    <mergeCell ref="Q25:Q26"/>
    <mergeCell ref="R25:R26"/>
    <mergeCell ref="N25:N26"/>
    <mergeCell ref="A27:A28"/>
    <mergeCell ref="B27:B28"/>
    <mergeCell ref="C27:C28"/>
    <mergeCell ref="D27:D28"/>
    <mergeCell ref="E27:E28"/>
    <mergeCell ref="F27:F28"/>
    <mergeCell ref="G27:G28"/>
    <mergeCell ref="H27:H28"/>
    <mergeCell ref="I27:I28"/>
    <mergeCell ref="G25:G26"/>
    <mergeCell ref="H25:H26"/>
    <mergeCell ref="I25:I26"/>
    <mergeCell ref="J25:J26"/>
    <mergeCell ref="L25:L26"/>
    <mergeCell ref="M25:M26"/>
    <mergeCell ref="J27:J28"/>
    <mergeCell ref="L27:L28"/>
    <mergeCell ref="N27:N28"/>
    <mergeCell ref="R27:R28"/>
    <mergeCell ref="A25:A26"/>
    <mergeCell ref="B25:B26"/>
    <mergeCell ref="D25:D26"/>
    <mergeCell ref="E25:E26"/>
    <mergeCell ref="F25:F26"/>
    <mergeCell ref="H19:H22"/>
    <mergeCell ref="I19:I22"/>
    <mergeCell ref="J19:J22"/>
    <mergeCell ref="K19:K22"/>
    <mergeCell ref="N17:N18"/>
    <mergeCell ref="O17:O18"/>
    <mergeCell ref="P17:P18"/>
    <mergeCell ref="Q17:Q18"/>
    <mergeCell ref="R17:R18"/>
    <mergeCell ref="A19:A22"/>
    <mergeCell ref="B19:B22"/>
    <mergeCell ref="E19:E22"/>
    <mergeCell ref="F19:F22"/>
    <mergeCell ref="G19:G22"/>
    <mergeCell ref="N19:N22"/>
    <mergeCell ref="O19:O22"/>
    <mergeCell ref="P19:P22"/>
    <mergeCell ref="Q19:Q22"/>
    <mergeCell ref="R19:R22"/>
    <mergeCell ref="L19:L22"/>
    <mergeCell ref="M19:M22"/>
    <mergeCell ref="A17:A18"/>
    <mergeCell ref="B17:B18"/>
    <mergeCell ref="D17:D18"/>
    <mergeCell ref="E17:E18"/>
    <mergeCell ref="F17:F18"/>
    <mergeCell ref="G17:G18"/>
    <mergeCell ref="I17:I18"/>
    <mergeCell ref="J17:J18"/>
    <mergeCell ref="L17:L18"/>
    <mergeCell ref="Q13:Q14"/>
    <mergeCell ref="R13:R14"/>
    <mergeCell ref="A15:A16"/>
    <mergeCell ref="B15:B16"/>
    <mergeCell ref="D15:D16"/>
    <mergeCell ref="E15:E16"/>
    <mergeCell ref="F15:F16"/>
    <mergeCell ref="G15:G16"/>
    <mergeCell ref="I15:I16"/>
    <mergeCell ref="J15:J16"/>
    <mergeCell ref="I13:I14"/>
    <mergeCell ref="J13:J14"/>
    <mergeCell ref="L13:L14"/>
    <mergeCell ref="N13:N14"/>
    <mergeCell ref="O13:O14"/>
    <mergeCell ref="P13:P14"/>
    <mergeCell ref="R15:R16"/>
    <mergeCell ref="L15:L16"/>
    <mergeCell ref="M15:M16"/>
    <mergeCell ref="N15:N16"/>
    <mergeCell ref="O15:O16"/>
    <mergeCell ref="P15:P16"/>
    <mergeCell ref="Q15:Q16"/>
    <mergeCell ref="A13:A14"/>
    <mergeCell ref="B13:B14"/>
    <mergeCell ref="C13:C14"/>
    <mergeCell ref="D13:D14"/>
    <mergeCell ref="E13:E14"/>
    <mergeCell ref="F13:F14"/>
    <mergeCell ref="G13:G14"/>
    <mergeCell ref="G11:G12"/>
    <mergeCell ref="H11:H12"/>
    <mergeCell ref="A1:B7"/>
    <mergeCell ref="C1:L7"/>
    <mergeCell ref="M1:N4"/>
    <mergeCell ref="O9:R9"/>
    <mergeCell ref="A11:A12"/>
    <mergeCell ref="B11:B12"/>
    <mergeCell ref="C11:C12"/>
    <mergeCell ref="D11:D12"/>
    <mergeCell ref="E11:E12"/>
    <mergeCell ref="F11:F12"/>
    <mergeCell ref="P11:P12"/>
    <mergeCell ref="N11:N12"/>
    <mergeCell ref="Q11:Q12"/>
    <mergeCell ref="R11:R12"/>
    <mergeCell ref="I11:I12"/>
    <mergeCell ref="J11:J12"/>
    <mergeCell ref="L11:L12"/>
    <mergeCell ref="M11:M12"/>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5" operator="containsText" id="{DAEDD1F3-6316-4FD4-B865-2234DE24E772}">
            <xm:f>NOT(ISERROR(SEARCH("BAJO",G11)))</xm:f>
            <xm:f>"BAJO"</xm:f>
            <x14:dxf>
              <fill>
                <patternFill>
                  <bgColor rgb="FF92D050"/>
                </patternFill>
              </fill>
            </x14:dxf>
          </x14:cfRule>
          <x14:cfRule type="containsText" priority="26" operator="containsText" id="{5118AA2D-39C3-46F1-B1ED-A3EAAB90C5E4}">
            <xm:f>NOT(ISERROR(SEARCH("MODERADO",G11)))</xm:f>
            <xm:f>"MODERADO"</xm:f>
            <x14:dxf>
              <fill>
                <patternFill>
                  <bgColor theme="3" tint="0.39994506668294322"/>
                </patternFill>
              </fill>
            </x14:dxf>
          </x14:cfRule>
          <x14:cfRule type="containsText" priority="27" operator="containsText" id="{EA11B9D9-2E74-4A3A-8598-6D1B45AF540F}">
            <xm:f>NOT(ISERROR(SEARCH("ALTO",G11)))</xm:f>
            <xm:f>"ALTO"</xm:f>
            <x14:dxf>
              <fill>
                <patternFill>
                  <bgColor rgb="FFFFC000"/>
                </patternFill>
              </fill>
            </x14:dxf>
          </x14:cfRule>
          <x14:cfRule type="containsText" priority="28" operator="containsText" id="{0A7A45D5-2ABA-478A-9FB5-8B8DA4026975}">
            <xm:f>NOT(ISERROR(SEARCH("EXTREMA",G11)))</xm:f>
            <xm:f>"EXTREMA"</xm:f>
            <x14:dxf>
              <fill>
                <patternFill>
                  <bgColor rgb="FFFF0000"/>
                </patternFill>
              </fill>
            </x14:dxf>
          </x14:cfRule>
          <xm:sqref>G24:G38 G11:G22 I14</xm:sqref>
        </x14:conditionalFormatting>
        <x14:conditionalFormatting xmlns:xm="http://schemas.microsoft.com/office/excel/2006/main">
          <x14:cfRule type="containsText" priority="21" operator="containsText" id="{636966DC-C075-47CE-807B-CC9BEF4A9003}">
            <xm:f>NOT(ISERROR(SEARCH("BAJO",I11)))</xm:f>
            <xm:f>"BAJO"</xm:f>
            <x14:dxf>
              <fill>
                <patternFill>
                  <bgColor rgb="FF92D050"/>
                </patternFill>
              </fill>
            </x14:dxf>
          </x14:cfRule>
          <x14:cfRule type="containsText" priority="22" operator="containsText" id="{D771CC1E-1243-4617-9BD8-879E6E7E67BF}">
            <xm:f>NOT(ISERROR(SEARCH("MODERADO",I11)))</xm:f>
            <xm:f>"MODERADO"</xm:f>
            <x14:dxf>
              <fill>
                <patternFill>
                  <bgColor theme="3" tint="0.39994506668294322"/>
                </patternFill>
              </fill>
            </x14:dxf>
          </x14:cfRule>
          <x14:cfRule type="containsText" priority="23" operator="containsText" id="{BE6E3DD6-EE0C-4570-B965-0DA0785DDA07}">
            <xm:f>NOT(ISERROR(SEARCH("ALTO",I11)))</xm:f>
            <xm:f>"ALTO"</xm:f>
            <x14:dxf>
              <fill>
                <patternFill>
                  <bgColor rgb="FFFFC000"/>
                </patternFill>
              </fill>
            </x14:dxf>
          </x14:cfRule>
          <x14:cfRule type="containsText" priority="24" operator="containsText" id="{0BBC63C2-C92C-4E82-83D6-A982808DA9F1}">
            <xm:f>NOT(ISERROR(SEARCH("EXTREMA",I11)))</xm:f>
            <xm:f>"EXTREMA"</xm:f>
            <x14:dxf>
              <fill>
                <patternFill>
                  <bgColor rgb="FFFF0000"/>
                </patternFill>
              </fill>
            </x14:dxf>
          </x14:cfRule>
          <xm:sqref>I11:J11 I12 I13:J13 I15:J15 I17:J17 I16 J19 I18 I23:J24 I37:J37 I38</xm:sqref>
        </x14:conditionalFormatting>
        <x14:conditionalFormatting xmlns:xm="http://schemas.microsoft.com/office/excel/2006/main">
          <x14:cfRule type="containsText" priority="17" operator="containsText" id="{D7F520FA-F692-4B57-95B9-C1F9554B1C84}">
            <xm:f>NOT(ISERROR(SEARCH("BAJO",I32)))</xm:f>
            <xm:f>"BAJO"</xm:f>
            <x14:dxf>
              <fill>
                <patternFill>
                  <bgColor rgb="FF92D050"/>
                </patternFill>
              </fill>
            </x14:dxf>
          </x14:cfRule>
          <x14:cfRule type="containsText" priority="18" operator="containsText" id="{F3FC52CF-2A52-4FB2-B666-6A4172BBEDCD}">
            <xm:f>NOT(ISERROR(SEARCH("MODERADO",I32)))</xm:f>
            <xm:f>"MODERADO"</xm:f>
            <x14:dxf>
              <fill>
                <patternFill>
                  <bgColor theme="3" tint="0.39994506668294322"/>
                </patternFill>
              </fill>
            </x14:dxf>
          </x14:cfRule>
          <x14:cfRule type="containsText" priority="19" operator="containsText" id="{B655E1FB-EF56-4FFC-AC5C-4D4B2E95713F}">
            <xm:f>NOT(ISERROR(SEARCH("ALTO",I32)))</xm:f>
            <xm:f>"ALTO"</xm:f>
            <x14:dxf>
              <fill>
                <patternFill>
                  <bgColor rgb="FFFFC000"/>
                </patternFill>
              </fill>
            </x14:dxf>
          </x14:cfRule>
          <x14:cfRule type="containsText" priority="20" operator="containsText" id="{5FB5EDBC-9924-430A-8D9E-3D331692D165}">
            <xm:f>NOT(ISERROR(SEARCH("EXTREMA",I32)))</xm:f>
            <xm:f>"EXTREMA"</xm:f>
            <x14:dxf>
              <fill>
                <patternFill>
                  <bgColor rgb="FFFF0000"/>
                </patternFill>
              </fill>
            </x14:dxf>
          </x14:cfRule>
          <xm:sqref>I32:J32 I34:J34 I33 I35:I36</xm:sqref>
        </x14:conditionalFormatting>
        <x14:conditionalFormatting xmlns:xm="http://schemas.microsoft.com/office/excel/2006/main">
          <x14:cfRule type="containsText" priority="13" operator="containsText" id="{9F1200A3-40A1-4955-B43C-37FED3E15B01}">
            <xm:f>NOT(ISERROR(SEARCH("BAJO",I29)))</xm:f>
            <xm:f>"BAJO"</xm:f>
            <x14:dxf>
              <fill>
                <patternFill>
                  <bgColor rgb="FF92D050"/>
                </patternFill>
              </fill>
            </x14:dxf>
          </x14:cfRule>
          <x14:cfRule type="containsText" priority="14" operator="containsText" id="{6CE18180-1960-477E-A340-C21DB88977CC}">
            <xm:f>NOT(ISERROR(SEARCH("MODERADO",I29)))</xm:f>
            <xm:f>"MODERADO"</xm:f>
            <x14:dxf>
              <fill>
                <patternFill>
                  <bgColor theme="3" tint="0.39994506668294322"/>
                </patternFill>
              </fill>
            </x14:dxf>
          </x14:cfRule>
          <x14:cfRule type="containsText" priority="15" operator="containsText" id="{D145255E-D691-4837-A746-D66B34F2C43E}">
            <xm:f>NOT(ISERROR(SEARCH("ALTO",I29)))</xm:f>
            <xm:f>"ALTO"</xm:f>
            <x14:dxf>
              <fill>
                <patternFill>
                  <bgColor rgb="FFFFC000"/>
                </patternFill>
              </fill>
            </x14:dxf>
          </x14:cfRule>
          <x14:cfRule type="containsText" priority="16" operator="containsText" id="{43D459E0-D1F8-4DAA-9184-9BA762028EAE}">
            <xm:f>NOT(ISERROR(SEARCH("EXTREMA",I29)))</xm:f>
            <xm:f>"EXTREMA"</xm:f>
            <x14:dxf>
              <fill>
                <patternFill>
                  <bgColor rgb="FFFF0000"/>
                </patternFill>
              </fill>
            </x14:dxf>
          </x14:cfRule>
          <xm:sqref>I29:J29 I31:J31 I30</xm:sqref>
        </x14:conditionalFormatting>
        <x14:conditionalFormatting xmlns:xm="http://schemas.microsoft.com/office/excel/2006/main">
          <x14:cfRule type="containsText" priority="9" operator="containsText" id="{727C792D-53A7-437B-81F4-E6D2816B8AF0}">
            <xm:f>NOT(ISERROR(SEARCH("BAJO",I25)))</xm:f>
            <xm:f>"BAJO"</xm:f>
            <x14:dxf>
              <fill>
                <patternFill>
                  <bgColor rgb="FF92D050"/>
                </patternFill>
              </fill>
            </x14:dxf>
          </x14:cfRule>
          <x14:cfRule type="containsText" priority="10" operator="containsText" id="{924CACF6-B68E-4A49-8C16-5AC62543C4D7}">
            <xm:f>NOT(ISERROR(SEARCH("MODERADO",I25)))</xm:f>
            <xm:f>"MODERADO"</xm:f>
            <x14:dxf>
              <fill>
                <patternFill>
                  <bgColor theme="3" tint="0.39994506668294322"/>
                </patternFill>
              </fill>
            </x14:dxf>
          </x14:cfRule>
          <x14:cfRule type="containsText" priority="11" operator="containsText" id="{6A276B8A-D35C-4475-B91E-C91EB760EDDF}">
            <xm:f>NOT(ISERROR(SEARCH("ALTO",I25)))</xm:f>
            <xm:f>"ALTO"</xm:f>
            <x14:dxf>
              <fill>
                <patternFill>
                  <bgColor rgb="FFFFC000"/>
                </patternFill>
              </fill>
            </x14:dxf>
          </x14:cfRule>
          <x14:cfRule type="containsText" priority="12" operator="containsText" id="{C83C6D03-5991-486D-BAFD-F31440D561FB}">
            <xm:f>NOT(ISERROR(SEARCH("EXTREMA",I25)))</xm:f>
            <xm:f>"EXTREMA"</xm:f>
            <x14:dxf>
              <fill>
                <patternFill>
                  <bgColor rgb="FFFF0000"/>
                </patternFill>
              </fill>
            </x14:dxf>
          </x14:cfRule>
          <xm:sqref>I25:J25 I27:J27 I26 I28</xm:sqref>
        </x14:conditionalFormatting>
        <x14:conditionalFormatting xmlns:xm="http://schemas.microsoft.com/office/excel/2006/main">
          <x14:cfRule type="containsText" priority="5" operator="containsText" id="{491FA9D6-0D6F-4834-AD0E-A0524A8C3DC6}">
            <xm:f>NOT(ISERROR(SEARCH("EXTREMA",I19)))</xm:f>
            <xm:f>"EXTREMA"</xm:f>
            <x14:dxf>
              <fill>
                <patternFill>
                  <bgColor rgb="FFFF0000"/>
                </patternFill>
              </fill>
            </x14:dxf>
          </x14:cfRule>
          <x14:cfRule type="containsText" priority="6" operator="containsText" id="{EC3A6A89-B37D-471C-923A-C58E8701E4A1}">
            <xm:f>NOT(ISERROR(SEARCH("ALTO",I19)))</xm:f>
            <xm:f>"ALTO"</xm:f>
            <x14:dxf>
              <fill>
                <patternFill>
                  <bgColor rgb="FFFFC000"/>
                </patternFill>
              </fill>
            </x14:dxf>
          </x14:cfRule>
          <x14:cfRule type="containsText" priority="7" operator="containsText" id="{998CF09E-AB1D-497F-AC25-9D9AF243E219}">
            <xm:f>NOT(ISERROR(SEARCH("MODERADO",I19)))</xm:f>
            <xm:f>"MODERADO"</xm:f>
            <x14:dxf>
              <fill>
                <patternFill>
                  <bgColor theme="3" tint="0.39994506668294322"/>
                </patternFill>
              </fill>
            </x14:dxf>
          </x14:cfRule>
          <x14:cfRule type="containsText" priority="8" operator="containsText" id="{9B2F1D29-A6B8-4A14-863E-3689656588D2}">
            <xm:f>NOT(ISERROR(SEARCH("BAJO",I19)))</xm:f>
            <xm:f>"BAJO"</xm:f>
            <x14:dxf>
              <fill>
                <patternFill>
                  <bgColor rgb="FF92D050"/>
                </patternFill>
              </fill>
            </x14:dxf>
          </x14:cfRule>
          <xm:sqref>I19</xm:sqref>
        </x14:conditionalFormatting>
        <x14:conditionalFormatting xmlns:xm="http://schemas.microsoft.com/office/excel/2006/main">
          <x14:cfRule type="containsText" priority="1" operator="containsText" id="{24D3288A-6C2D-475B-94FF-DDBC37EDD618}">
            <xm:f>NOT(ISERROR(SEARCH("EXTREMA",G23)))</xm:f>
            <xm:f>"EXTREMA"</xm:f>
            <x14:dxf>
              <fill>
                <patternFill>
                  <bgColor rgb="FFFF0000"/>
                </patternFill>
              </fill>
            </x14:dxf>
          </x14:cfRule>
          <x14:cfRule type="containsText" priority="2" operator="containsText" id="{83F1B5BB-D6CA-4366-B1D6-D42BB1692F63}">
            <xm:f>NOT(ISERROR(SEARCH("ALTO",G23)))</xm:f>
            <xm:f>"ALTO"</xm:f>
            <x14:dxf>
              <fill>
                <patternFill>
                  <bgColor rgb="FFFFC000"/>
                </patternFill>
              </fill>
            </x14:dxf>
          </x14:cfRule>
          <x14:cfRule type="containsText" priority="3" operator="containsText" id="{CB1C1FAC-46EA-4125-A231-69647B7DD869}">
            <xm:f>NOT(ISERROR(SEARCH("MODERADO",G23)))</xm:f>
            <xm:f>"MODERADO"</xm:f>
            <x14:dxf>
              <fill>
                <patternFill>
                  <bgColor theme="3" tint="0.39994506668294322"/>
                </patternFill>
              </fill>
            </x14:dxf>
          </x14:cfRule>
          <x14:cfRule type="containsText" priority="4" operator="containsText" id="{2DC1F3A6-EC96-46AA-B785-5A8179D911F6}">
            <xm:f>NOT(ISERROR(SEARCH("BAJO",G23)))</xm:f>
            <xm:f>"BAJO"</xm:f>
            <x14:dxf>
              <fill>
                <patternFill>
                  <bgColor rgb="FF92D050"/>
                </patternFill>
              </fill>
            </x14:dxf>
          </x14:cfRule>
          <xm:sqref>G23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9"/>
  <sheetViews>
    <sheetView topLeftCell="Y5" zoomScale="90" zoomScaleNormal="90" workbookViewId="0">
      <pane ySplit="4" topLeftCell="A9" activePane="bottomLeft" state="frozen"/>
      <selection activeCell="A5" sqref="A5"/>
      <selection pane="bottomLeft" activeCell="AM9" sqref="AM9:AM11"/>
    </sheetView>
  </sheetViews>
  <sheetFormatPr baseColWidth="10" defaultColWidth="11.44140625" defaultRowHeight="13.8" x14ac:dyDescent="0.3"/>
  <cols>
    <col min="1" max="1" width="5.44140625" style="58" customWidth="1"/>
    <col min="2" max="2" width="51.44140625" style="58" customWidth="1"/>
    <col min="3" max="3" width="11.5546875" style="83" customWidth="1"/>
    <col min="4" max="4" width="9.6640625" style="83" customWidth="1"/>
    <col min="5" max="5" width="7" style="58" customWidth="1"/>
    <col min="6" max="6" width="7.44140625" style="58" customWidth="1"/>
    <col min="7" max="7" width="5.5546875" style="58" customWidth="1"/>
    <col min="8" max="8" width="13.109375" style="58" customWidth="1"/>
    <col min="9" max="9" width="5.109375" style="58" customWidth="1"/>
    <col min="10" max="10" width="7.33203125" style="58" customWidth="1"/>
    <col min="11" max="11" width="5.5546875" style="58" customWidth="1"/>
    <col min="12" max="18" width="4" style="58" customWidth="1"/>
    <col min="19" max="19" width="5.33203125" style="58" customWidth="1"/>
    <col min="20" max="20" width="5.5546875" style="113" customWidth="1"/>
    <col min="21" max="21" width="55.6640625" style="58" customWidth="1"/>
    <col min="22" max="22" width="12.109375" style="83" customWidth="1"/>
    <col min="23" max="23" width="8.109375" style="58" customWidth="1"/>
    <col min="24" max="24" width="53" style="58" customWidth="1"/>
    <col min="25" max="25" width="12.44140625" style="83" customWidth="1"/>
    <col min="26" max="26" width="11.6640625" style="83" customWidth="1"/>
    <col min="27" max="27" width="14" style="83" customWidth="1"/>
    <col min="28" max="28" width="11.88671875" style="83" customWidth="1"/>
    <col min="29" max="29" width="14.109375" style="83" customWidth="1"/>
    <col min="30" max="30" width="23.109375" style="83" customWidth="1"/>
    <col min="31" max="31" width="11.44140625" style="83"/>
    <col min="32" max="32" width="5" style="83" customWidth="1"/>
    <col min="33" max="33" width="5.44140625" style="83" customWidth="1"/>
    <col min="34" max="34" width="6.5546875" style="83" customWidth="1"/>
    <col min="35" max="35" width="5.6640625" style="83" customWidth="1"/>
    <col min="36" max="36" width="4.109375" style="83" customWidth="1"/>
    <col min="37" max="37" width="6.44140625" style="83" customWidth="1"/>
    <col min="38" max="38" width="10.88671875" style="83" customWidth="1"/>
    <col min="39" max="43" width="45.88671875" style="58" customWidth="1"/>
    <col min="44" max="44" width="11.44140625" style="58"/>
    <col min="45" max="45" width="45.88671875" style="58" customWidth="1"/>
    <col min="46" max="16384" width="11.44140625" style="58"/>
  </cols>
  <sheetData>
    <row r="1" spans="1:56" ht="14.4" x14ac:dyDescent="0.3">
      <c r="A1" s="268" t="s">
        <v>225</v>
      </c>
      <c r="B1" s="268"/>
      <c r="C1" s="268"/>
      <c r="D1" s="268"/>
      <c r="E1" s="268"/>
      <c r="F1" s="268"/>
      <c r="G1" s="268"/>
      <c r="H1" s="268"/>
      <c r="I1" s="268"/>
      <c r="J1" s="268"/>
      <c r="K1" s="268"/>
      <c r="L1" s="268"/>
      <c r="M1" s="268"/>
      <c r="N1" s="268"/>
      <c r="O1" s="268"/>
      <c r="P1" s="268"/>
      <c r="Q1" s="268"/>
      <c r="R1" s="268"/>
      <c r="S1" s="268"/>
      <c r="T1" s="268"/>
      <c r="U1" s="268"/>
      <c r="V1" s="268"/>
      <c r="W1" s="268"/>
      <c r="X1" s="268"/>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7"/>
      <c r="BC1"/>
      <c r="BD1" s="57"/>
    </row>
    <row r="2" spans="1:56" x14ac:dyDescent="0.3">
      <c r="A2" s="59"/>
      <c r="B2" s="59"/>
      <c r="C2" s="59"/>
      <c r="D2" s="59"/>
      <c r="E2" s="59"/>
      <c r="F2" s="59"/>
      <c r="G2" s="59"/>
      <c r="H2" s="59"/>
      <c r="I2" s="59"/>
      <c r="J2" s="59"/>
      <c r="K2" s="59"/>
      <c r="L2" s="59"/>
      <c r="M2" s="59"/>
      <c r="N2" s="59"/>
      <c r="O2" s="59"/>
      <c r="P2" s="59"/>
      <c r="Q2" s="59"/>
      <c r="R2" s="59"/>
      <c r="S2" s="59"/>
      <c r="T2" s="59"/>
      <c r="U2" s="59"/>
      <c r="V2" s="59"/>
      <c r="W2" s="59"/>
      <c r="X2" s="59"/>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row>
    <row r="3" spans="1:56" x14ac:dyDescent="0.3">
      <c r="A3" s="57"/>
      <c r="B3" s="57"/>
      <c r="C3" s="57"/>
      <c r="D3" s="57"/>
      <c r="E3" s="57"/>
      <c r="F3" s="57"/>
      <c r="G3" s="57"/>
      <c r="H3" s="57"/>
      <c r="I3" s="57"/>
      <c r="J3" s="57"/>
      <c r="K3" s="57"/>
      <c r="L3" s="57"/>
      <c r="M3" s="57"/>
      <c r="N3" s="57"/>
      <c r="O3" s="57"/>
      <c r="P3" s="57"/>
      <c r="Q3" s="57"/>
      <c r="R3" s="57"/>
      <c r="S3" s="57"/>
      <c r="T3" s="111"/>
      <c r="U3" s="60"/>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row>
    <row r="4" spans="1:56" ht="14.4" thickBot="1" x14ac:dyDescent="0.35">
      <c r="A4" s="268" t="s">
        <v>226</v>
      </c>
      <c r="B4" s="268"/>
      <c r="C4" s="268"/>
      <c r="D4" s="268"/>
      <c r="E4" s="268"/>
      <c r="F4" s="268"/>
      <c r="G4" s="268"/>
      <c r="H4" s="268"/>
      <c r="I4" s="268"/>
      <c r="J4" s="268"/>
      <c r="K4" s="268"/>
      <c r="L4" s="268"/>
      <c r="M4" s="268"/>
      <c r="N4" s="268"/>
      <c r="O4" s="268"/>
      <c r="P4" s="268"/>
      <c r="Q4" s="268"/>
      <c r="R4" s="268"/>
      <c r="S4" s="268"/>
      <c r="T4" s="268"/>
      <c r="U4" s="268"/>
      <c r="V4" s="268"/>
      <c r="W4" s="268"/>
      <c r="X4" s="268"/>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7"/>
      <c r="BC4" s="57"/>
      <c r="BD4" s="57"/>
    </row>
    <row r="5" spans="1:56" ht="35.25" customHeight="1" x14ac:dyDescent="0.3">
      <c r="A5" s="269" t="s">
        <v>227</v>
      </c>
      <c r="B5" s="270"/>
      <c r="C5" s="275" t="s">
        <v>228</v>
      </c>
      <c r="D5" s="275"/>
      <c r="E5" s="275"/>
      <c r="F5" s="275"/>
      <c r="G5" s="275"/>
      <c r="H5" s="276" t="s">
        <v>229</v>
      </c>
      <c r="I5" s="276"/>
      <c r="J5" s="276"/>
      <c r="K5" s="276"/>
      <c r="L5" s="276"/>
      <c r="M5" s="276"/>
      <c r="N5" s="276"/>
      <c r="O5" s="276"/>
      <c r="P5" s="276"/>
      <c r="Q5" s="276"/>
      <c r="R5" s="276"/>
      <c r="S5" s="276"/>
      <c r="T5" s="277" t="s">
        <v>230</v>
      </c>
      <c r="U5" s="277"/>
      <c r="V5" s="264" t="s">
        <v>407</v>
      </c>
      <c r="W5" s="277" t="s">
        <v>231</v>
      </c>
      <c r="X5" s="277"/>
      <c r="Y5" s="61"/>
      <c r="Z5" s="263" t="s">
        <v>408</v>
      </c>
      <c r="AA5" s="263"/>
      <c r="AB5" s="263"/>
      <c r="AC5" s="263"/>
      <c r="AD5" s="263" t="s">
        <v>232</v>
      </c>
      <c r="AE5" s="263"/>
      <c r="AF5" s="264" t="s">
        <v>233</v>
      </c>
      <c r="AG5" s="264"/>
      <c r="AH5" s="264"/>
      <c r="AI5" s="264" t="s">
        <v>234</v>
      </c>
      <c r="AJ5" s="264"/>
      <c r="AK5" s="264"/>
      <c r="AL5" s="264" t="s">
        <v>235</v>
      </c>
      <c r="AM5" s="265" t="s">
        <v>236</v>
      </c>
    </row>
    <row r="6" spans="1:56" ht="35.25" customHeight="1" x14ac:dyDescent="0.3">
      <c r="A6" s="271"/>
      <c r="B6" s="272"/>
      <c r="C6" s="250" t="s">
        <v>237</v>
      </c>
      <c r="D6" s="250" t="s">
        <v>238</v>
      </c>
      <c r="E6" s="250"/>
      <c r="F6" s="250"/>
      <c r="G6" s="250"/>
      <c r="H6" s="258" t="s">
        <v>239</v>
      </c>
      <c r="I6" s="260" t="s">
        <v>240</v>
      </c>
      <c r="J6" s="260" t="s">
        <v>241</v>
      </c>
      <c r="K6" s="262" t="s">
        <v>242</v>
      </c>
      <c r="L6" s="262"/>
      <c r="M6" s="262"/>
      <c r="N6" s="262"/>
      <c r="O6" s="262"/>
      <c r="P6" s="262"/>
      <c r="Q6" s="262"/>
      <c r="R6" s="262"/>
      <c r="S6" s="260" t="s">
        <v>243</v>
      </c>
      <c r="T6" s="278"/>
      <c r="U6" s="278"/>
      <c r="V6" s="250"/>
      <c r="W6" s="278"/>
      <c r="X6" s="278"/>
      <c r="Y6" s="250" t="s">
        <v>244</v>
      </c>
      <c r="Z6" s="250" t="s">
        <v>245</v>
      </c>
      <c r="AA6" s="250" t="s">
        <v>246</v>
      </c>
      <c r="AB6" s="250" t="s">
        <v>247</v>
      </c>
      <c r="AC6" s="250" t="s">
        <v>248</v>
      </c>
      <c r="AD6" s="250" t="s">
        <v>249</v>
      </c>
      <c r="AE6" s="250" t="s">
        <v>250</v>
      </c>
      <c r="AF6" s="250"/>
      <c r="AG6" s="250"/>
      <c r="AH6" s="250"/>
      <c r="AI6" s="250"/>
      <c r="AJ6" s="250"/>
      <c r="AK6" s="250"/>
      <c r="AL6" s="250"/>
      <c r="AM6" s="266"/>
    </row>
    <row r="7" spans="1:56" s="62" customFormat="1" ht="27" customHeight="1" x14ac:dyDescent="0.3">
      <c r="A7" s="271"/>
      <c r="B7" s="272"/>
      <c r="C7" s="250"/>
      <c r="D7" s="252" t="s">
        <v>172</v>
      </c>
      <c r="E7" s="252" t="s">
        <v>173</v>
      </c>
      <c r="F7" s="254" t="s">
        <v>174</v>
      </c>
      <c r="G7" s="252" t="s">
        <v>175</v>
      </c>
      <c r="H7" s="258"/>
      <c r="I7" s="260"/>
      <c r="J7" s="260"/>
      <c r="K7" s="256" t="s">
        <v>251</v>
      </c>
      <c r="L7" s="256" t="s">
        <v>252</v>
      </c>
      <c r="M7" s="256" t="s">
        <v>253</v>
      </c>
      <c r="N7" s="256" t="s">
        <v>409</v>
      </c>
      <c r="O7" s="256" t="s">
        <v>254</v>
      </c>
      <c r="P7" s="256" t="s">
        <v>255</v>
      </c>
      <c r="Q7" s="84"/>
      <c r="R7" s="256" t="s">
        <v>256</v>
      </c>
      <c r="S7" s="260"/>
      <c r="T7" s="278"/>
      <c r="U7" s="278"/>
      <c r="V7" s="250"/>
      <c r="W7" s="278"/>
      <c r="X7" s="278"/>
      <c r="Y7" s="250"/>
      <c r="Z7" s="250"/>
      <c r="AA7" s="250"/>
      <c r="AB7" s="250"/>
      <c r="AC7" s="250"/>
      <c r="AD7" s="250"/>
      <c r="AE7" s="250"/>
      <c r="AF7" s="250"/>
      <c r="AG7" s="250"/>
      <c r="AH7" s="250"/>
      <c r="AI7" s="250"/>
      <c r="AJ7" s="250"/>
      <c r="AK7" s="250"/>
      <c r="AL7" s="250"/>
      <c r="AM7" s="266"/>
    </row>
    <row r="8" spans="1:56" s="62" customFormat="1" ht="37.5" customHeight="1" thickBot="1" x14ac:dyDescent="0.35">
      <c r="A8" s="273"/>
      <c r="B8" s="274"/>
      <c r="C8" s="63" t="s">
        <v>257</v>
      </c>
      <c r="D8" s="253"/>
      <c r="E8" s="253"/>
      <c r="F8" s="255"/>
      <c r="G8" s="253"/>
      <c r="H8" s="259"/>
      <c r="I8" s="261"/>
      <c r="J8" s="261"/>
      <c r="K8" s="257"/>
      <c r="L8" s="257"/>
      <c r="M8" s="257"/>
      <c r="N8" s="257"/>
      <c r="O8" s="257"/>
      <c r="P8" s="257"/>
      <c r="Q8" s="85" t="s">
        <v>314</v>
      </c>
      <c r="R8" s="257"/>
      <c r="S8" s="261"/>
      <c r="T8" s="279"/>
      <c r="U8" s="279"/>
      <c r="V8" s="64" t="s">
        <v>258</v>
      </c>
      <c r="W8" s="279"/>
      <c r="X8" s="279"/>
      <c r="Y8" s="63" t="s">
        <v>259</v>
      </c>
      <c r="Z8" s="64" t="s">
        <v>260</v>
      </c>
      <c r="AA8" s="64" t="s">
        <v>260</v>
      </c>
      <c r="AB8" s="64" t="s">
        <v>260</v>
      </c>
      <c r="AC8" s="64" t="s">
        <v>260</v>
      </c>
      <c r="AD8" s="251"/>
      <c r="AE8" s="251"/>
      <c r="AF8" s="64" t="s">
        <v>261</v>
      </c>
      <c r="AG8" s="64" t="s">
        <v>262</v>
      </c>
      <c r="AH8" s="64" t="s">
        <v>263</v>
      </c>
      <c r="AI8" s="64" t="s">
        <v>261</v>
      </c>
      <c r="AJ8" s="64" t="s">
        <v>262</v>
      </c>
      <c r="AK8" s="64" t="s">
        <v>263</v>
      </c>
      <c r="AL8" s="251"/>
      <c r="AM8" s="267"/>
    </row>
    <row r="9" spans="1:56" s="69" customFormat="1" ht="58.5" customHeight="1" x14ac:dyDescent="0.3">
      <c r="A9" s="228" t="s">
        <v>25</v>
      </c>
      <c r="B9" s="240" t="s">
        <v>26</v>
      </c>
      <c r="C9" s="219">
        <v>1</v>
      </c>
      <c r="D9" s="219" t="s">
        <v>264</v>
      </c>
      <c r="E9" s="219" t="s">
        <v>264</v>
      </c>
      <c r="F9" s="219" t="s">
        <v>264</v>
      </c>
      <c r="G9" s="219" t="s">
        <v>264</v>
      </c>
      <c r="H9" s="219" t="s">
        <v>265</v>
      </c>
      <c r="I9" s="219"/>
      <c r="J9" s="219" t="s">
        <v>264</v>
      </c>
      <c r="K9" s="219"/>
      <c r="L9" s="219"/>
      <c r="M9" s="219"/>
      <c r="N9" s="219"/>
      <c r="O9" s="219"/>
      <c r="P9" s="219"/>
      <c r="Q9" s="219"/>
      <c r="R9" s="219"/>
      <c r="S9" s="219"/>
      <c r="T9" s="68" t="s">
        <v>266</v>
      </c>
      <c r="U9" s="65" t="s">
        <v>318</v>
      </c>
      <c r="V9" s="66">
        <v>0</v>
      </c>
      <c r="W9" s="67" t="s">
        <v>267</v>
      </c>
      <c r="X9" s="67" t="s">
        <v>410</v>
      </c>
      <c r="Y9" s="66">
        <v>1</v>
      </c>
      <c r="Z9" s="66">
        <v>1</v>
      </c>
      <c r="AA9" s="66">
        <v>1</v>
      </c>
      <c r="AB9" s="66">
        <v>1</v>
      </c>
      <c r="AC9" s="66">
        <v>0</v>
      </c>
      <c r="AD9" s="68" t="s">
        <v>261</v>
      </c>
      <c r="AE9" s="68" t="s">
        <v>262</v>
      </c>
      <c r="AF9" s="66"/>
      <c r="AG9" s="66"/>
      <c r="AH9" s="66" t="s">
        <v>178</v>
      </c>
      <c r="AI9" s="66"/>
      <c r="AJ9" s="66"/>
      <c r="AK9" s="66" t="s">
        <v>178</v>
      </c>
      <c r="AL9" s="68">
        <v>0</v>
      </c>
      <c r="AM9" s="247" t="s">
        <v>400</v>
      </c>
    </row>
    <row r="10" spans="1:56" s="69" customFormat="1" x14ac:dyDescent="0.3">
      <c r="A10" s="232"/>
      <c r="B10" s="242"/>
      <c r="C10" s="211"/>
      <c r="D10" s="211"/>
      <c r="E10" s="211"/>
      <c r="F10" s="211"/>
      <c r="G10" s="211"/>
      <c r="H10" s="211"/>
      <c r="I10" s="211"/>
      <c r="J10" s="211"/>
      <c r="K10" s="211"/>
      <c r="L10" s="211"/>
      <c r="M10" s="211"/>
      <c r="N10" s="211"/>
      <c r="O10" s="211"/>
      <c r="P10" s="211"/>
      <c r="Q10" s="211"/>
      <c r="R10" s="211"/>
      <c r="S10" s="211"/>
      <c r="T10" s="91" t="s">
        <v>269</v>
      </c>
      <c r="U10" s="88" t="s">
        <v>317</v>
      </c>
      <c r="V10" s="89">
        <v>0</v>
      </c>
      <c r="X10" s="69" t="s">
        <v>379</v>
      </c>
      <c r="Y10" s="89">
        <v>0</v>
      </c>
      <c r="Z10" s="89"/>
      <c r="AA10" s="89"/>
      <c r="AB10" s="89"/>
      <c r="AC10" s="89"/>
      <c r="AD10" s="91"/>
      <c r="AE10" s="91"/>
      <c r="AF10" s="89"/>
      <c r="AG10" s="89"/>
      <c r="AH10" s="89"/>
      <c r="AI10" s="89"/>
      <c r="AJ10" s="89"/>
      <c r="AK10" s="89"/>
      <c r="AL10" s="91"/>
      <c r="AM10" s="248"/>
    </row>
    <row r="11" spans="1:56" s="69" customFormat="1" ht="61.5" customHeight="1" thickBot="1" x14ac:dyDescent="0.35">
      <c r="A11" s="229"/>
      <c r="B11" s="241"/>
      <c r="C11" s="212"/>
      <c r="D11" s="212"/>
      <c r="E11" s="212"/>
      <c r="F11" s="212"/>
      <c r="G11" s="212"/>
      <c r="H11" s="212"/>
      <c r="I11" s="212"/>
      <c r="J11" s="212"/>
      <c r="K11" s="212"/>
      <c r="L11" s="212"/>
      <c r="M11" s="212"/>
      <c r="N11" s="212"/>
      <c r="O11" s="212"/>
      <c r="P11" s="212"/>
      <c r="Q11" s="212"/>
      <c r="R11" s="212"/>
      <c r="S11" s="212"/>
      <c r="T11" s="73" t="s">
        <v>271</v>
      </c>
      <c r="U11" s="70" t="s">
        <v>319</v>
      </c>
      <c r="V11" s="71">
        <v>0</v>
      </c>
      <c r="W11" s="72"/>
      <c r="X11" s="72" t="s">
        <v>379</v>
      </c>
      <c r="Y11" s="71">
        <v>0</v>
      </c>
      <c r="Z11" s="71"/>
      <c r="AA11" s="71"/>
      <c r="AB11" s="71"/>
      <c r="AC11" s="71"/>
      <c r="AD11" s="73"/>
      <c r="AE11" s="73" t="s">
        <v>262</v>
      </c>
      <c r="AF11" s="73"/>
      <c r="AG11" s="73"/>
      <c r="AH11" s="71" t="s">
        <v>178</v>
      </c>
      <c r="AI11" s="73"/>
      <c r="AJ11" s="73"/>
      <c r="AK11" s="73" t="s">
        <v>178</v>
      </c>
      <c r="AL11" s="73">
        <v>0</v>
      </c>
      <c r="AM11" s="249"/>
    </row>
    <row r="12" spans="1:56" s="69" customFormat="1" ht="40.5" customHeight="1" x14ac:dyDescent="0.3">
      <c r="A12" s="228" t="s">
        <v>41</v>
      </c>
      <c r="B12" s="240" t="s">
        <v>42</v>
      </c>
      <c r="C12" s="219">
        <v>1</v>
      </c>
      <c r="D12" s="219" t="s">
        <v>264</v>
      </c>
      <c r="E12" s="219" t="s">
        <v>264</v>
      </c>
      <c r="F12" s="219" t="s">
        <v>264</v>
      </c>
      <c r="G12" s="219" t="s">
        <v>264</v>
      </c>
      <c r="H12" s="219" t="s">
        <v>301</v>
      </c>
      <c r="I12" s="219"/>
      <c r="J12" s="219"/>
      <c r="K12" s="219"/>
      <c r="L12" s="219"/>
      <c r="M12" s="219"/>
      <c r="N12" s="219"/>
      <c r="O12" s="219" t="s">
        <v>264</v>
      </c>
      <c r="P12" s="219"/>
      <c r="Q12" s="219"/>
      <c r="R12" s="219"/>
      <c r="S12" s="219"/>
      <c r="T12" s="246" t="s">
        <v>274</v>
      </c>
      <c r="U12" s="204" t="s">
        <v>320</v>
      </c>
      <c r="V12" s="219">
        <v>0</v>
      </c>
      <c r="W12" s="219" t="s">
        <v>270</v>
      </c>
      <c r="X12" s="204" t="s">
        <v>48</v>
      </c>
      <c r="Y12" s="219">
        <v>0</v>
      </c>
      <c r="Z12" s="219" t="s">
        <v>268</v>
      </c>
      <c r="AA12" s="219" t="s">
        <v>268</v>
      </c>
      <c r="AB12" s="219"/>
      <c r="AC12" s="219">
        <v>0</v>
      </c>
      <c r="AD12" s="219" t="s">
        <v>262</v>
      </c>
      <c r="AE12" s="219" t="s">
        <v>262</v>
      </c>
      <c r="AF12" s="219"/>
      <c r="AG12" s="219"/>
      <c r="AH12" s="219" t="s">
        <v>178</v>
      </c>
      <c r="AI12" s="219"/>
      <c r="AJ12" s="219"/>
      <c r="AK12" s="219" t="s">
        <v>178</v>
      </c>
      <c r="AL12" s="219">
        <v>0</v>
      </c>
      <c r="AM12" s="220" t="s">
        <v>382</v>
      </c>
    </row>
    <row r="13" spans="1:56" s="69" customFormat="1" ht="33.75" customHeight="1" thickBot="1" x14ac:dyDescent="0.35">
      <c r="A13" s="229"/>
      <c r="B13" s="241"/>
      <c r="C13" s="212"/>
      <c r="D13" s="212"/>
      <c r="E13" s="212"/>
      <c r="F13" s="212"/>
      <c r="G13" s="212"/>
      <c r="H13" s="212"/>
      <c r="I13" s="212"/>
      <c r="J13" s="212"/>
      <c r="K13" s="212"/>
      <c r="L13" s="212"/>
      <c r="M13" s="212"/>
      <c r="N13" s="212"/>
      <c r="O13" s="212"/>
      <c r="P13" s="212"/>
      <c r="Q13" s="212"/>
      <c r="R13" s="212"/>
      <c r="S13" s="212"/>
      <c r="T13" s="208"/>
      <c r="U13" s="206"/>
      <c r="V13" s="212"/>
      <c r="W13" s="212"/>
      <c r="X13" s="206"/>
      <c r="Y13" s="212"/>
      <c r="Z13" s="212"/>
      <c r="AA13" s="212"/>
      <c r="AB13" s="212"/>
      <c r="AC13" s="212"/>
      <c r="AD13" s="212"/>
      <c r="AE13" s="212" t="s">
        <v>262</v>
      </c>
      <c r="AF13" s="212"/>
      <c r="AG13" s="212"/>
      <c r="AH13" s="212" t="s">
        <v>178</v>
      </c>
      <c r="AI13" s="212"/>
      <c r="AJ13" s="212"/>
      <c r="AK13" s="212" t="s">
        <v>178</v>
      </c>
      <c r="AL13" s="212">
        <v>0</v>
      </c>
      <c r="AM13" s="221"/>
    </row>
    <row r="14" spans="1:56" s="69" customFormat="1" ht="54.75" customHeight="1" x14ac:dyDescent="0.3">
      <c r="A14" s="228" t="s">
        <v>53</v>
      </c>
      <c r="B14" s="240" t="s">
        <v>411</v>
      </c>
      <c r="C14" s="219">
        <v>1</v>
      </c>
      <c r="D14" s="219" t="s">
        <v>264</v>
      </c>
      <c r="E14" s="219" t="s">
        <v>264</v>
      </c>
      <c r="F14" s="219" t="s">
        <v>264</v>
      </c>
      <c r="G14" s="219" t="s">
        <v>264</v>
      </c>
      <c r="H14" s="219" t="s">
        <v>302</v>
      </c>
      <c r="I14" s="219" t="s">
        <v>264</v>
      </c>
      <c r="J14" s="219"/>
      <c r="K14" s="219"/>
      <c r="L14" s="219"/>
      <c r="M14" s="219"/>
      <c r="N14" s="219"/>
      <c r="O14" s="219"/>
      <c r="P14" s="219"/>
      <c r="Q14" s="219"/>
      <c r="R14" s="219"/>
      <c r="S14" s="219"/>
      <c r="T14" s="104" t="s">
        <v>277</v>
      </c>
      <c r="U14" s="92" t="s">
        <v>354</v>
      </c>
      <c r="V14" s="66">
        <v>1</v>
      </c>
      <c r="W14" s="67" t="s">
        <v>272</v>
      </c>
      <c r="X14" s="67" t="s">
        <v>57</v>
      </c>
      <c r="Y14" s="66">
        <v>1</v>
      </c>
      <c r="Z14" s="66">
        <v>1</v>
      </c>
      <c r="AA14" s="66">
        <v>1</v>
      </c>
      <c r="AB14" s="66">
        <v>1</v>
      </c>
      <c r="AC14" s="66">
        <v>1</v>
      </c>
      <c r="AD14" s="68" t="s">
        <v>262</v>
      </c>
      <c r="AE14" s="68" t="s">
        <v>262</v>
      </c>
      <c r="AF14" s="66"/>
      <c r="AG14" s="66"/>
      <c r="AH14" s="66" t="s">
        <v>178</v>
      </c>
      <c r="AI14" s="66"/>
      <c r="AJ14" s="66"/>
      <c r="AK14" s="66" t="s">
        <v>178</v>
      </c>
      <c r="AL14" s="68">
        <v>0</v>
      </c>
      <c r="AM14" s="74" t="s">
        <v>385</v>
      </c>
    </row>
    <row r="15" spans="1:56" s="69" customFormat="1" ht="69.75" customHeight="1" thickBot="1" x14ac:dyDescent="0.35">
      <c r="A15" s="229"/>
      <c r="B15" s="241"/>
      <c r="C15" s="212"/>
      <c r="D15" s="212"/>
      <c r="E15" s="212"/>
      <c r="F15" s="212"/>
      <c r="G15" s="212"/>
      <c r="H15" s="212"/>
      <c r="I15" s="212"/>
      <c r="J15" s="212"/>
      <c r="K15" s="212"/>
      <c r="L15" s="212"/>
      <c r="M15" s="212"/>
      <c r="N15" s="212"/>
      <c r="O15" s="212"/>
      <c r="P15" s="212"/>
      <c r="Q15" s="212"/>
      <c r="R15" s="212"/>
      <c r="S15" s="212"/>
      <c r="T15" s="97" t="s">
        <v>279</v>
      </c>
      <c r="U15" s="93" t="s">
        <v>321</v>
      </c>
      <c r="V15" s="71">
        <v>1</v>
      </c>
      <c r="W15" s="72" t="s">
        <v>273</v>
      </c>
      <c r="X15" s="72" t="s">
        <v>64</v>
      </c>
      <c r="Y15" s="71">
        <v>1</v>
      </c>
      <c r="Z15" s="71">
        <v>1</v>
      </c>
      <c r="AA15" s="71">
        <v>1</v>
      </c>
      <c r="AB15" s="71">
        <v>1</v>
      </c>
      <c r="AC15" s="71">
        <v>1</v>
      </c>
      <c r="AD15" s="73" t="s">
        <v>262</v>
      </c>
      <c r="AE15" s="73" t="s">
        <v>262</v>
      </c>
      <c r="AF15" s="71"/>
      <c r="AG15" s="71"/>
      <c r="AH15" s="71" t="s">
        <v>178</v>
      </c>
      <c r="AI15" s="71"/>
      <c r="AJ15" s="71"/>
      <c r="AK15" s="73" t="s">
        <v>178</v>
      </c>
      <c r="AL15" s="73">
        <v>0</v>
      </c>
      <c r="AM15" s="98" t="s">
        <v>412</v>
      </c>
    </row>
    <row r="16" spans="1:56" s="69" customFormat="1" ht="47.25" customHeight="1" x14ac:dyDescent="0.3">
      <c r="A16" s="228" t="s">
        <v>66</v>
      </c>
      <c r="B16" s="240" t="s">
        <v>311</v>
      </c>
      <c r="C16" s="219">
        <v>1</v>
      </c>
      <c r="D16" s="219" t="s">
        <v>264</v>
      </c>
      <c r="E16" s="219" t="s">
        <v>264</v>
      </c>
      <c r="F16" s="219" t="s">
        <v>264</v>
      </c>
      <c r="G16" s="219" t="s">
        <v>264</v>
      </c>
      <c r="H16" s="219" t="s">
        <v>303</v>
      </c>
      <c r="I16" s="219" t="s">
        <v>264</v>
      </c>
      <c r="J16" s="219"/>
      <c r="K16" s="219"/>
      <c r="L16" s="219"/>
      <c r="M16" s="219"/>
      <c r="N16" s="219"/>
      <c r="O16" s="219"/>
      <c r="P16" s="219"/>
      <c r="Q16" s="219"/>
      <c r="R16" s="219"/>
      <c r="S16" s="219"/>
      <c r="T16" s="68" t="s">
        <v>281</v>
      </c>
      <c r="U16" s="65" t="s">
        <v>322</v>
      </c>
      <c r="V16" s="66">
        <v>1</v>
      </c>
      <c r="W16" s="67" t="s">
        <v>275</v>
      </c>
      <c r="X16" s="67" t="s">
        <v>70</v>
      </c>
      <c r="Y16" s="66">
        <v>1</v>
      </c>
      <c r="Z16" s="66">
        <v>1</v>
      </c>
      <c r="AA16" s="66">
        <v>1</v>
      </c>
      <c r="AB16" s="66">
        <v>1</v>
      </c>
      <c r="AC16" s="66">
        <v>1</v>
      </c>
      <c r="AD16" s="68" t="s">
        <v>262</v>
      </c>
      <c r="AE16" s="68" t="s">
        <v>262</v>
      </c>
      <c r="AF16" s="66"/>
      <c r="AG16" s="66"/>
      <c r="AH16" s="66" t="s">
        <v>178</v>
      </c>
      <c r="AI16" s="66"/>
      <c r="AJ16" s="66"/>
      <c r="AK16" s="66" t="s">
        <v>178</v>
      </c>
      <c r="AL16" s="68">
        <v>0</v>
      </c>
      <c r="AM16" s="74" t="s">
        <v>413</v>
      </c>
    </row>
    <row r="17" spans="1:39" s="69" customFormat="1" ht="93.75" customHeight="1" thickBot="1" x14ac:dyDescent="0.35">
      <c r="A17" s="229"/>
      <c r="B17" s="241"/>
      <c r="C17" s="212"/>
      <c r="D17" s="212"/>
      <c r="E17" s="212"/>
      <c r="F17" s="212"/>
      <c r="G17" s="212"/>
      <c r="H17" s="212"/>
      <c r="I17" s="212"/>
      <c r="J17" s="212"/>
      <c r="K17" s="212"/>
      <c r="L17" s="212"/>
      <c r="M17" s="212"/>
      <c r="N17" s="212"/>
      <c r="O17" s="212"/>
      <c r="P17" s="212"/>
      <c r="Q17" s="212"/>
      <c r="R17" s="212"/>
      <c r="S17" s="212"/>
      <c r="T17" s="73" t="s">
        <v>283</v>
      </c>
      <c r="U17" s="70" t="s">
        <v>414</v>
      </c>
      <c r="V17" s="71">
        <v>1</v>
      </c>
      <c r="W17" s="72" t="s">
        <v>276</v>
      </c>
      <c r="X17" s="72" t="s">
        <v>76</v>
      </c>
      <c r="Y17" s="71">
        <v>1</v>
      </c>
      <c r="Z17" s="71">
        <v>1</v>
      </c>
      <c r="AA17" s="71">
        <v>1</v>
      </c>
      <c r="AB17" s="71">
        <v>1</v>
      </c>
      <c r="AC17" s="71">
        <v>1</v>
      </c>
      <c r="AD17" s="73" t="s">
        <v>262</v>
      </c>
      <c r="AE17" s="73" t="s">
        <v>262</v>
      </c>
      <c r="AF17" s="71"/>
      <c r="AG17" s="71"/>
      <c r="AH17" s="71" t="s">
        <v>178</v>
      </c>
      <c r="AI17" s="71"/>
      <c r="AJ17" s="71"/>
      <c r="AK17" s="73" t="s">
        <v>178</v>
      </c>
      <c r="AL17" s="73">
        <v>0</v>
      </c>
      <c r="AM17" s="75" t="s">
        <v>415</v>
      </c>
    </row>
    <row r="18" spans="1:39" s="69" customFormat="1" ht="63" customHeight="1" x14ac:dyDescent="0.3">
      <c r="A18" s="228" t="s">
        <v>78</v>
      </c>
      <c r="B18" s="240" t="s">
        <v>79</v>
      </c>
      <c r="C18" s="219">
        <v>1</v>
      </c>
      <c r="D18" s="219" t="s">
        <v>264</v>
      </c>
      <c r="E18" s="219" t="s">
        <v>264</v>
      </c>
      <c r="F18" s="219" t="s">
        <v>264</v>
      </c>
      <c r="G18" s="219" t="s">
        <v>264</v>
      </c>
      <c r="H18" s="219" t="s">
        <v>304</v>
      </c>
      <c r="I18" s="219" t="s">
        <v>264</v>
      </c>
      <c r="J18" s="219"/>
      <c r="K18" s="219"/>
      <c r="L18" s="219"/>
      <c r="M18" s="219"/>
      <c r="N18" s="219"/>
      <c r="O18" s="243"/>
      <c r="P18" s="219"/>
      <c r="Q18" s="219"/>
      <c r="R18" s="219"/>
      <c r="S18" s="219"/>
      <c r="T18" s="68" t="s">
        <v>285</v>
      </c>
      <c r="U18" s="65" t="s">
        <v>323</v>
      </c>
      <c r="V18" s="66">
        <v>1</v>
      </c>
      <c r="W18" s="67" t="s">
        <v>278</v>
      </c>
      <c r="X18" s="67" t="s">
        <v>416</v>
      </c>
      <c r="Y18" s="66">
        <v>0</v>
      </c>
      <c r="Z18" s="66">
        <v>0</v>
      </c>
      <c r="AA18" s="66">
        <v>0</v>
      </c>
      <c r="AB18" s="66">
        <v>0</v>
      </c>
      <c r="AC18" s="66">
        <v>0</v>
      </c>
      <c r="AD18" s="68" t="s">
        <v>262</v>
      </c>
      <c r="AE18" s="68" t="s">
        <v>262</v>
      </c>
      <c r="AF18" s="66"/>
      <c r="AG18" s="66"/>
      <c r="AH18" s="66" t="s">
        <v>178</v>
      </c>
      <c r="AI18" s="66"/>
      <c r="AJ18" s="66"/>
      <c r="AK18" s="66" t="s">
        <v>178</v>
      </c>
      <c r="AL18" s="68">
        <v>0</v>
      </c>
      <c r="AM18" s="74" t="s">
        <v>386</v>
      </c>
    </row>
    <row r="19" spans="1:39" s="69" customFormat="1" ht="55.2" x14ac:dyDescent="0.3">
      <c r="A19" s="232"/>
      <c r="B19" s="242"/>
      <c r="C19" s="211"/>
      <c r="D19" s="211"/>
      <c r="E19" s="211"/>
      <c r="F19" s="211"/>
      <c r="G19" s="211"/>
      <c r="H19" s="211"/>
      <c r="I19" s="211"/>
      <c r="J19" s="211"/>
      <c r="K19" s="211"/>
      <c r="L19" s="211"/>
      <c r="M19" s="211"/>
      <c r="N19" s="211"/>
      <c r="O19" s="244"/>
      <c r="P19" s="211"/>
      <c r="Q19" s="211"/>
      <c r="R19" s="211"/>
      <c r="S19" s="211"/>
      <c r="T19" s="91" t="s">
        <v>288</v>
      </c>
      <c r="U19" s="88" t="s">
        <v>324</v>
      </c>
      <c r="V19" s="89">
        <v>1</v>
      </c>
      <c r="W19" s="90"/>
      <c r="X19" s="90" t="s">
        <v>379</v>
      </c>
      <c r="Y19" s="89">
        <v>0</v>
      </c>
      <c r="Z19" s="89"/>
      <c r="AA19" s="89"/>
      <c r="AB19" s="89"/>
      <c r="AC19" s="89"/>
      <c r="AD19" s="91"/>
      <c r="AE19" s="91"/>
      <c r="AF19" s="89"/>
      <c r="AG19" s="89"/>
      <c r="AH19" s="89"/>
      <c r="AI19" s="89"/>
      <c r="AJ19" s="89"/>
      <c r="AK19" s="89"/>
      <c r="AL19" s="91"/>
      <c r="AM19" s="94" t="s">
        <v>387</v>
      </c>
    </row>
    <row r="20" spans="1:39" s="69" customFormat="1" ht="27.6" x14ac:dyDescent="0.3">
      <c r="A20" s="232"/>
      <c r="B20" s="242"/>
      <c r="C20" s="211"/>
      <c r="D20" s="211"/>
      <c r="E20" s="211"/>
      <c r="F20" s="211"/>
      <c r="G20" s="211"/>
      <c r="H20" s="211"/>
      <c r="I20" s="211"/>
      <c r="J20" s="211"/>
      <c r="K20" s="211"/>
      <c r="L20" s="211"/>
      <c r="M20" s="211"/>
      <c r="N20" s="211"/>
      <c r="O20" s="244"/>
      <c r="P20" s="211"/>
      <c r="Q20" s="211"/>
      <c r="R20" s="211"/>
      <c r="S20" s="211"/>
      <c r="T20" s="91" t="s">
        <v>290</v>
      </c>
      <c r="U20" s="88" t="s">
        <v>325</v>
      </c>
      <c r="V20" s="89">
        <v>1</v>
      </c>
      <c r="W20" s="90"/>
      <c r="X20" s="90" t="s">
        <v>379</v>
      </c>
      <c r="Y20" s="89">
        <v>0</v>
      </c>
      <c r="Z20" s="89"/>
      <c r="AA20" s="89"/>
      <c r="AB20" s="89"/>
      <c r="AC20" s="89"/>
      <c r="AD20" s="91"/>
      <c r="AE20" s="91"/>
      <c r="AF20" s="89"/>
      <c r="AG20" s="89"/>
      <c r="AH20" s="89"/>
      <c r="AI20" s="89"/>
      <c r="AJ20" s="89"/>
      <c r="AK20" s="89"/>
      <c r="AL20" s="91"/>
      <c r="AM20" s="94"/>
    </row>
    <row r="21" spans="1:39" s="69" customFormat="1" ht="14.4" thickBot="1" x14ac:dyDescent="0.35">
      <c r="A21" s="229"/>
      <c r="B21" s="241"/>
      <c r="C21" s="212"/>
      <c r="D21" s="212"/>
      <c r="E21" s="212"/>
      <c r="F21" s="212"/>
      <c r="G21" s="212"/>
      <c r="H21" s="212"/>
      <c r="I21" s="212"/>
      <c r="J21" s="212"/>
      <c r="K21" s="212"/>
      <c r="L21" s="212"/>
      <c r="M21" s="212"/>
      <c r="N21" s="212"/>
      <c r="O21" s="245"/>
      <c r="P21" s="212"/>
      <c r="Q21" s="212"/>
      <c r="R21" s="212"/>
      <c r="S21" s="212"/>
      <c r="T21" s="73" t="s">
        <v>292</v>
      </c>
      <c r="U21" s="70" t="s">
        <v>326</v>
      </c>
      <c r="V21" s="71">
        <v>1</v>
      </c>
      <c r="W21" s="72"/>
      <c r="X21" s="72" t="s">
        <v>379</v>
      </c>
      <c r="Y21" s="71">
        <v>0</v>
      </c>
      <c r="Z21" s="71"/>
      <c r="AA21" s="71"/>
      <c r="AB21" s="71"/>
      <c r="AC21" s="71"/>
      <c r="AD21" s="73"/>
      <c r="AE21" s="73"/>
      <c r="AF21" s="71"/>
      <c r="AG21" s="71"/>
      <c r="AH21" s="71"/>
      <c r="AI21" s="71"/>
      <c r="AJ21" s="71"/>
      <c r="AK21" s="73"/>
      <c r="AL21" s="73"/>
      <c r="AM21" s="75"/>
    </row>
    <row r="22" spans="1:39" s="69" customFormat="1" ht="152.4" thickBot="1" x14ac:dyDescent="0.35">
      <c r="A22" s="76" t="s">
        <v>93</v>
      </c>
      <c r="B22" s="77" t="s">
        <v>300</v>
      </c>
      <c r="C22" s="78">
        <v>1</v>
      </c>
      <c r="D22" s="78" t="s">
        <v>264</v>
      </c>
      <c r="E22" s="79" t="s">
        <v>264</v>
      </c>
      <c r="F22" s="79" t="s">
        <v>264</v>
      </c>
      <c r="G22" s="79" t="s">
        <v>264</v>
      </c>
      <c r="H22" s="79" t="s">
        <v>313</v>
      </c>
      <c r="I22" s="79" t="s">
        <v>264</v>
      </c>
      <c r="J22" s="79"/>
      <c r="K22" s="79"/>
      <c r="L22" s="79"/>
      <c r="M22" s="79"/>
      <c r="N22" s="79"/>
      <c r="O22" s="79"/>
      <c r="P22" s="79"/>
      <c r="Q22" s="79"/>
      <c r="R22" s="79"/>
      <c r="S22" s="79"/>
      <c r="T22" s="81" t="s">
        <v>294</v>
      </c>
      <c r="U22" s="80" t="s">
        <v>95</v>
      </c>
      <c r="V22" s="78">
        <v>1</v>
      </c>
      <c r="W22" s="79" t="s">
        <v>280</v>
      </c>
      <c r="X22" s="79" t="s">
        <v>417</v>
      </c>
      <c r="Y22" s="78">
        <v>0</v>
      </c>
      <c r="Z22" s="78">
        <v>0</v>
      </c>
      <c r="AA22" s="78">
        <v>0</v>
      </c>
      <c r="AB22" s="78">
        <v>0</v>
      </c>
      <c r="AC22" s="78">
        <v>0</v>
      </c>
      <c r="AD22" s="81" t="s">
        <v>262</v>
      </c>
      <c r="AE22" s="81" t="s">
        <v>262</v>
      </c>
      <c r="AF22" s="78"/>
      <c r="AG22" s="78"/>
      <c r="AH22" s="78" t="s">
        <v>178</v>
      </c>
      <c r="AI22" s="78"/>
      <c r="AJ22" s="78"/>
      <c r="AK22" s="78" t="s">
        <v>178</v>
      </c>
      <c r="AL22" s="81">
        <v>0</v>
      </c>
      <c r="AM22" s="82" t="s">
        <v>418</v>
      </c>
    </row>
    <row r="23" spans="1:39" s="69" customFormat="1" ht="82.8" x14ac:dyDescent="0.3">
      <c r="A23" s="228" t="s">
        <v>102</v>
      </c>
      <c r="B23" s="240" t="s">
        <v>103</v>
      </c>
      <c r="C23" s="219">
        <v>1</v>
      </c>
      <c r="D23" s="219" t="s">
        <v>264</v>
      </c>
      <c r="E23" s="219" t="s">
        <v>264</v>
      </c>
      <c r="F23" s="219" t="s">
        <v>264</v>
      </c>
      <c r="G23" s="219" t="s">
        <v>264</v>
      </c>
      <c r="H23" s="219" t="s">
        <v>305</v>
      </c>
      <c r="I23" s="219"/>
      <c r="J23" s="219"/>
      <c r="K23" s="219"/>
      <c r="L23" s="219"/>
      <c r="M23" s="219"/>
      <c r="N23" s="219"/>
      <c r="O23" s="219"/>
      <c r="P23" s="219"/>
      <c r="Q23" s="219" t="s">
        <v>264</v>
      </c>
      <c r="R23" s="219"/>
      <c r="S23" s="219"/>
      <c r="T23" s="92" t="s">
        <v>296</v>
      </c>
      <c r="U23" s="92" t="s">
        <v>358</v>
      </c>
      <c r="V23" s="66">
        <v>1</v>
      </c>
      <c r="W23" s="67" t="s">
        <v>282</v>
      </c>
      <c r="X23" s="67" t="s">
        <v>107</v>
      </c>
      <c r="Y23" s="66">
        <v>1</v>
      </c>
      <c r="Z23" s="66">
        <v>1</v>
      </c>
      <c r="AA23" s="66">
        <v>1</v>
      </c>
      <c r="AB23" s="66">
        <v>1</v>
      </c>
      <c r="AC23" s="66">
        <v>1</v>
      </c>
      <c r="AD23" s="68"/>
      <c r="AE23" s="68" t="s">
        <v>262</v>
      </c>
      <c r="AF23" s="66"/>
      <c r="AG23" s="66"/>
      <c r="AH23" s="66" t="s">
        <v>178</v>
      </c>
      <c r="AI23" s="66"/>
      <c r="AJ23" s="66"/>
      <c r="AK23" s="68" t="s">
        <v>178</v>
      </c>
      <c r="AL23" s="68">
        <v>0</v>
      </c>
      <c r="AM23" s="74" t="s">
        <v>388</v>
      </c>
    </row>
    <row r="24" spans="1:39" s="69" customFormat="1" ht="41.25" customHeight="1" x14ac:dyDescent="0.3">
      <c r="A24" s="232"/>
      <c r="B24" s="242"/>
      <c r="C24" s="211"/>
      <c r="D24" s="211"/>
      <c r="E24" s="211"/>
      <c r="F24" s="211"/>
      <c r="G24" s="211"/>
      <c r="H24" s="211"/>
      <c r="I24" s="211"/>
      <c r="J24" s="211"/>
      <c r="K24" s="211"/>
      <c r="L24" s="211"/>
      <c r="M24" s="211"/>
      <c r="N24" s="211"/>
      <c r="O24" s="211"/>
      <c r="P24" s="211"/>
      <c r="Q24" s="211"/>
      <c r="R24" s="211"/>
      <c r="S24" s="211"/>
      <c r="T24" s="90" t="s">
        <v>298</v>
      </c>
      <c r="U24" s="90" t="s">
        <v>355</v>
      </c>
      <c r="V24" s="89">
        <v>1</v>
      </c>
      <c r="W24" s="90"/>
      <c r="X24" s="90" t="s">
        <v>379</v>
      </c>
      <c r="Y24" s="89">
        <v>0</v>
      </c>
      <c r="Z24" s="89"/>
      <c r="AA24" s="89"/>
      <c r="AB24" s="89"/>
      <c r="AC24" s="89"/>
      <c r="AD24" s="91"/>
      <c r="AE24" s="91"/>
      <c r="AF24" s="89"/>
      <c r="AG24" s="89"/>
      <c r="AH24" s="89"/>
      <c r="AI24" s="89"/>
      <c r="AJ24" s="89"/>
      <c r="AK24" s="91"/>
      <c r="AL24" s="91"/>
      <c r="AM24" s="94" t="s">
        <v>389</v>
      </c>
    </row>
    <row r="25" spans="1:39" s="69" customFormat="1" x14ac:dyDescent="0.3">
      <c r="A25" s="232"/>
      <c r="B25" s="242"/>
      <c r="C25" s="211"/>
      <c r="D25" s="211"/>
      <c r="E25" s="211"/>
      <c r="F25" s="211"/>
      <c r="G25" s="211"/>
      <c r="H25" s="211"/>
      <c r="I25" s="211"/>
      <c r="J25" s="211"/>
      <c r="K25" s="211"/>
      <c r="L25" s="211"/>
      <c r="M25" s="211"/>
      <c r="N25" s="211"/>
      <c r="O25" s="211"/>
      <c r="P25" s="211"/>
      <c r="Q25" s="211"/>
      <c r="R25" s="211"/>
      <c r="S25" s="211"/>
      <c r="T25" s="90" t="s">
        <v>334</v>
      </c>
      <c r="U25" s="90" t="s">
        <v>356</v>
      </c>
      <c r="V25" s="89">
        <v>1</v>
      </c>
      <c r="W25" s="90"/>
      <c r="X25" s="90" t="s">
        <v>379</v>
      </c>
      <c r="Y25" s="89">
        <v>0</v>
      </c>
      <c r="Z25" s="89"/>
      <c r="AA25" s="89"/>
      <c r="AB25" s="89"/>
      <c r="AC25" s="89"/>
      <c r="AD25" s="91"/>
      <c r="AE25" s="91"/>
      <c r="AF25" s="89"/>
      <c r="AG25" s="89"/>
      <c r="AH25" s="89"/>
      <c r="AI25" s="89"/>
      <c r="AJ25" s="89"/>
      <c r="AK25" s="91"/>
      <c r="AL25" s="91"/>
      <c r="AM25" s="94"/>
    </row>
    <row r="26" spans="1:39" s="69" customFormat="1" ht="28.2" thickBot="1" x14ac:dyDescent="0.35">
      <c r="A26" s="229"/>
      <c r="B26" s="241"/>
      <c r="C26" s="212"/>
      <c r="D26" s="212"/>
      <c r="E26" s="212"/>
      <c r="F26" s="212"/>
      <c r="G26" s="212"/>
      <c r="H26" s="212"/>
      <c r="I26" s="212"/>
      <c r="J26" s="212"/>
      <c r="K26" s="212"/>
      <c r="L26" s="212"/>
      <c r="M26" s="212"/>
      <c r="N26" s="212"/>
      <c r="O26" s="212"/>
      <c r="P26" s="212"/>
      <c r="Q26" s="212"/>
      <c r="R26" s="212"/>
      <c r="S26" s="212"/>
      <c r="T26" s="93" t="s">
        <v>335</v>
      </c>
      <c r="U26" s="93" t="s">
        <v>357</v>
      </c>
      <c r="V26" s="71">
        <v>1</v>
      </c>
      <c r="W26" s="72"/>
      <c r="X26" s="72" t="s">
        <v>379</v>
      </c>
      <c r="Y26" s="71">
        <v>0</v>
      </c>
      <c r="Z26" s="71"/>
      <c r="AA26" s="71"/>
      <c r="AB26" s="71"/>
      <c r="AC26" s="71"/>
      <c r="AD26" s="73"/>
      <c r="AE26" s="73" t="s">
        <v>262</v>
      </c>
      <c r="AF26" s="71"/>
      <c r="AG26" s="71"/>
      <c r="AH26" s="71" t="s">
        <v>178</v>
      </c>
      <c r="AI26" s="71"/>
      <c r="AJ26" s="71"/>
      <c r="AK26" s="71" t="s">
        <v>178</v>
      </c>
      <c r="AL26" s="73">
        <v>0</v>
      </c>
      <c r="AM26" s="75" t="s">
        <v>390</v>
      </c>
    </row>
    <row r="27" spans="1:39" s="69" customFormat="1" ht="110.4" x14ac:dyDescent="0.3">
      <c r="A27" s="228" t="s">
        <v>112</v>
      </c>
      <c r="B27" s="240" t="s">
        <v>113</v>
      </c>
      <c r="C27" s="219">
        <v>1</v>
      </c>
      <c r="D27" s="219" t="s">
        <v>264</v>
      </c>
      <c r="E27" s="219" t="s">
        <v>264</v>
      </c>
      <c r="F27" s="219" t="s">
        <v>264</v>
      </c>
      <c r="G27" s="219" t="s">
        <v>264</v>
      </c>
      <c r="H27" s="219" t="s">
        <v>306</v>
      </c>
      <c r="I27" s="219"/>
      <c r="J27" s="219"/>
      <c r="K27" s="219"/>
      <c r="L27" s="219"/>
      <c r="M27" s="219"/>
      <c r="N27" s="219"/>
      <c r="O27" s="219"/>
      <c r="P27" s="219"/>
      <c r="Q27" s="219"/>
      <c r="R27" s="237" t="s">
        <v>315</v>
      </c>
      <c r="S27" s="219"/>
      <c r="T27" s="68" t="s">
        <v>336</v>
      </c>
      <c r="U27" s="65" t="s">
        <v>327</v>
      </c>
      <c r="V27" s="66">
        <v>1</v>
      </c>
      <c r="W27" s="67" t="s">
        <v>284</v>
      </c>
      <c r="X27" s="67" t="s">
        <v>419</v>
      </c>
      <c r="Y27" s="66">
        <v>1</v>
      </c>
      <c r="Z27" s="66">
        <v>1</v>
      </c>
      <c r="AA27" s="66">
        <v>1</v>
      </c>
      <c r="AB27" s="66">
        <v>1</v>
      </c>
      <c r="AC27" s="66">
        <v>1</v>
      </c>
      <c r="AD27" s="68" t="s">
        <v>262</v>
      </c>
      <c r="AE27" s="68" t="s">
        <v>262</v>
      </c>
      <c r="AF27" s="66"/>
      <c r="AG27" s="66"/>
      <c r="AH27" s="66" t="s">
        <v>178</v>
      </c>
      <c r="AI27" s="66"/>
      <c r="AJ27" s="66"/>
      <c r="AK27" s="68" t="s">
        <v>178</v>
      </c>
      <c r="AL27" s="68">
        <v>0</v>
      </c>
      <c r="AM27" s="74" t="s">
        <v>391</v>
      </c>
    </row>
    <row r="28" spans="1:39" s="69" customFormat="1" ht="55.8" thickBot="1" x14ac:dyDescent="0.35">
      <c r="A28" s="229"/>
      <c r="B28" s="241"/>
      <c r="C28" s="212"/>
      <c r="D28" s="212"/>
      <c r="E28" s="212"/>
      <c r="F28" s="212"/>
      <c r="G28" s="212"/>
      <c r="H28" s="212"/>
      <c r="I28" s="212"/>
      <c r="J28" s="212"/>
      <c r="K28" s="212"/>
      <c r="L28" s="212"/>
      <c r="M28" s="212"/>
      <c r="N28" s="212"/>
      <c r="O28" s="212"/>
      <c r="P28" s="212"/>
      <c r="Q28" s="212"/>
      <c r="R28" s="238"/>
      <c r="S28" s="212"/>
      <c r="T28" s="73" t="s">
        <v>337</v>
      </c>
      <c r="U28" s="70" t="s">
        <v>420</v>
      </c>
      <c r="V28" s="71">
        <v>1</v>
      </c>
      <c r="W28" s="72"/>
      <c r="X28" s="72" t="s">
        <v>379</v>
      </c>
      <c r="Y28" s="71">
        <v>0</v>
      </c>
      <c r="Z28" s="71" t="s">
        <v>268</v>
      </c>
      <c r="AA28" s="71" t="s">
        <v>268</v>
      </c>
      <c r="AB28" s="71" t="s">
        <v>268</v>
      </c>
      <c r="AC28" s="71"/>
      <c r="AD28" s="73"/>
      <c r="AE28" s="73"/>
      <c r="AF28" s="71"/>
      <c r="AG28" s="71"/>
      <c r="AH28" s="71" t="s">
        <v>178</v>
      </c>
      <c r="AI28" s="71"/>
      <c r="AJ28" s="71"/>
      <c r="AK28" s="71" t="s">
        <v>178</v>
      </c>
      <c r="AL28" s="73">
        <v>0</v>
      </c>
      <c r="AM28" s="75" t="s">
        <v>421</v>
      </c>
    </row>
    <row r="29" spans="1:39" s="69" customFormat="1" ht="166.2" thickBot="1" x14ac:dyDescent="0.35">
      <c r="A29" s="76" t="s">
        <v>125</v>
      </c>
      <c r="B29" s="99" t="s">
        <v>126</v>
      </c>
      <c r="C29" s="78">
        <v>1</v>
      </c>
      <c r="D29" s="78" t="s">
        <v>264</v>
      </c>
      <c r="E29" s="79" t="s">
        <v>264</v>
      </c>
      <c r="F29" s="79" t="s">
        <v>264</v>
      </c>
      <c r="G29" s="79" t="s">
        <v>264</v>
      </c>
      <c r="H29" s="79" t="s">
        <v>307</v>
      </c>
      <c r="I29" s="79"/>
      <c r="J29" s="79"/>
      <c r="K29" s="79"/>
      <c r="L29" s="79"/>
      <c r="M29" s="79"/>
      <c r="N29" s="79"/>
      <c r="O29" s="79"/>
      <c r="P29" s="79" t="s">
        <v>264</v>
      </c>
      <c r="Q29" s="79"/>
      <c r="R29" s="79"/>
      <c r="S29" s="79"/>
      <c r="T29" s="81" t="s">
        <v>338</v>
      </c>
      <c r="U29" s="80" t="s">
        <v>127</v>
      </c>
      <c r="V29" s="78">
        <v>1</v>
      </c>
      <c r="W29" s="79" t="s">
        <v>286</v>
      </c>
      <c r="X29" s="79" t="s">
        <v>422</v>
      </c>
      <c r="Y29" s="78">
        <v>0</v>
      </c>
      <c r="Z29" s="78">
        <v>0</v>
      </c>
      <c r="AA29" s="78">
        <v>0</v>
      </c>
      <c r="AB29" s="78">
        <v>0</v>
      </c>
      <c r="AC29" s="78">
        <v>0</v>
      </c>
      <c r="AD29" s="78" t="s">
        <v>262</v>
      </c>
      <c r="AE29" s="78" t="s">
        <v>262</v>
      </c>
      <c r="AF29" s="78"/>
      <c r="AG29" s="78"/>
      <c r="AH29" s="78" t="s">
        <v>178</v>
      </c>
      <c r="AI29" s="78"/>
      <c r="AJ29" s="78"/>
      <c r="AK29" s="81" t="s">
        <v>178</v>
      </c>
      <c r="AL29" s="81">
        <v>0</v>
      </c>
      <c r="AM29" s="82" t="s">
        <v>392</v>
      </c>
    </row>
    <row r="30" spans="1:39" s="69" customFormat="1" ht="72.75" customHeight="1" x14ac:dyDescent="0.3">
      <c r="A30" s="228" t="s">
        <v>133</v>
      </c>
      <c r="B30" s="239" t="s">
        <v>134</v>
      </c>
      <c r="C30" s="219">
        <v>1</v>
      </c>
      <c r="D30" s="219" t="s">
        <v>264</v>
      </c>
      <c r="E30" s="219" t="s">
        <v>264</v>
      </c>
      <c r="F30" s="219" t="s">
        <v>264</v>
      </c>
      <c r="G30" s="219" t="s">
        <v>264</v>
      </c>
      <c r="H30" s="219" t="s">
        <v>308</v>
      </c>
      <c r="I30" s="219"/>
      <c r="J30" s="219"/>
      <c r="K30" s="219"/>
      <c r="L30" s="219"/>
      <c r="M30" s="219"/>
      <c r="N30" s="219" t="s">
        <v>264</v>
      </c>
      <c r="O30" s="219"/>
      <c r="P30" s="219"/>
      <c r="Q30" s="219"/>
      <c r="R30" s="219"/>
      <c r="S30" s="219"/>
      <c r="T30" s="104" t="s">
        <v>339</v>
      </c>
      <c r="U30" s="92" t="s">
        <v>328</v>
      </c>
      <c r="V30" s="66">
        <v>1</v>
      </c>
      <c r="W30" s="67" t="s">
        <v>289</v>
      </c>
      <c r="X30" s="67" t="s">
        <v>203</v>
      </c>
      <c r="Y30" s="66">
        <v>0</v>
      </c>
      <c r="Z30" s="66">
        <v>0</v>
      </c>
      <c r="AA30" s="66">
        <v>0</v>
      </c>
      <c r="AB30" s="66">
        <v>0</v>
      </c>
      <c r="AC30" s="66">
        <v>0</v>
      </c>
      <c r="AD30" s="68" t="s">
        <v>262</v>
      </c>
      <c r="AE30" s="66" t="s">
        <v>262</v>
      </c>
      <c r="AF30" s="66"/>
      <c r="AG30" s="66"/>
      <c r="AH30" s="66" t="s">
        <v>178</v>
      </c>
      <c r="AI30" s="66"/>
      <c r="AJ30" s="66"/>
      <c r="AK30" s="66" t="s">
        <v>178</v>
      </c>
      <c r="AL30" s="68">
        <v>0</v>
      </c>
      <c r="AM30" s="74" t="s">
        <v>393</v>
      </c>
    </row>
    <row r="31" spans="1:39" s="69" customFormat="1" ht="60.75" customHeight="1" x14ac:dyDescent="0.3">
      <c r="A31" s="232"/>
      <c r="B31" s="211"/>
      <c r="C31" s="211"/>
      <c r="D31" s="211"/>
      <c r="E31" s="211"/>
      <c r="F31" s="211"/>
      <c r="G31" s="211"/>
      <c r="H31" s="211"/>
      <c r="I31" s="211"/>
      <c r="J31" s="211"/>
      <c r="K31" s="211"/>
      <c r="L31" s="211"/>
      <c r="M31" s="211"/>
      <c r="N31" s="211"/>
      <c r="O31" s="211"/>
      <c r="P31" s="211"/>
      <c r="Q31" s="211"/>
      <c r="R31" s="211"/>
      <c r="S31" s="211"/>
      <c r="T31" s="91" t="s">
        <v>340</v>
      </c>
      <c r="U31" s="90" t="s">
        <v>329</v>
      </c>
      <c r="V31" s="89">
        <v>1</v>
      </c>
      <c r="W31" s="90" t="s">
        <v>291</v>
      </c>
      <c r="X31" s="90" t="s">
        <v>206</v>
      </c>
      <c r="Y31" s="89">
        <v>1</v>
      </c>
      <c r="Z31" s="89">
        <v>1</v>
      </c>
      <c r="AA31" s="89">
        <v>0</v>
      </c>
      <c r="AB31" s="89">
        <v>0</v>
      </c>
      <c r="AC31" s="89">
        <v>0</v>
      </c>
      <c r="AD31" s="91" t="s">
        <v>262</v>
      </c>
      <c r="AE31" s="89" t="s">
        <v>262</v>
      </c>
      <c r="AF31" s="89"/>
      <c r="AG31" s="89"/>
      <c r="AH31" s="89" t="s">
        <v>264</v>
      </c>
      <c r="AI31" s="89"/>
      <c r="AJ31" s="89"/>
      <c r="AK31" s="89" t="s">
        <v>264</v>
      </c>
      <c r="AL31" s="91">
        <v>0</v>
      </c>
      <c r="AM31" s="94" t="s">
        <v>423</v>
      </c>
    </row>
    <row r="32" spans="1:39" s="69" customFormat="1" ht="27.6" x14ac:dyDescent="0.3">
      <c r="A32" s="232"/>
      <c r="B32" s="211"/>
      <c r="C32" s="211"/>
      <c r="D32" s="211"/>
      <c r="E32" s="211"/>
      <c r="F32" s="211"/>
      <c r="G32" s="211"/>
      <c r="H32" s="211"/>
      <c r="I32" s="211"/>
      <c r="J32" s="211"/>
      <c r="K32" s="211"/>
      <c r="L32" s="211"/>
      <c r="M32" s="211"/>
      <c r="N32" s="211"/>
      <c r="O32" s="211"/>
      <c r="P32" s="211"/>
      <c r="Q32" s="211"/>
      <c r="R32" s="211"/>
      <c r="S32" s="211"/>
      <c r="T32" s="91" t="s">
        <v>341</v>
      </c>
      <c r="U32" s="90" t="s">
        <v>330</v>
      </c>
      <c r="V32" s="89">
        <v>1</v>
      </c>
      <c r="W32" s="90"/>
      <c r="X32" s="90"/>
      <c r="Y32" s="89">
        <v>0</v>
      </c>
      <c r="Z32" s="89"/>
      <c r="AA32" s="89"/>
      <c r="AB32" s="89"/>
      <c r="AC32" s="89"/>
      <c r="AD32" s="91"/>
      <c r="AE32" s="89"/>
      <c r="AF32" s="89"/>
      <c r="AG32" s="89"/>
      <c r="AH32" s="89"/>
      <c r="AI32" s="89"/>
      <c r="AJ32" s="89"/>
      <c r="AK32" s="89"/>
      <c r="AL32" s="91"/>
      <c r="AM32" s="94"/>
    </row>
    <row r="33" spans="1:40" s="69" customFormat="1" x14ac:dyDescent="0.3">
      <c r="A33" s="232"/>
      <c r="B33" s="211"/>
      <c r="C33" s="211"/>
      <c r="D33" s="211"/>
      <c r="E33" s="211"/>
      <c r="F33" s="211"/>
      <c r="G33" s="211"/>
      <c r="H33" s="211"/>
      <c r="I33" s="211"/>
      <c r="J33" s="211"/>
      <c r="K33" s="211"/>
      <c r="L33" s="211"/>
      <c r="M33" s="211"/>
      <c r="N33" s="211"/>
      <c r="O33" s="211"/>
      <c r="P33" s="211"/>
      <c r="Q33" s="211"/>
      <c r="R33" s="211"/>
      <c r="S33" s="211"/>
      <c r="T33" s="91" t="s">
        <v>342</v>
      </c>
      <c r="U33" s="90" t="s">
        <v>331</v>
      </c>
      <c r="V33" s="89">
        <v>1</v>
      </c>
      <c r="W33" s="90"/>
      <c r="X33" s="90"/>
      <c r="Y33" s="89">
        <v>0</v>
      </c>
      <c r="Z33" s="89"/>
      <c r="AA33" s="89"/>
      <c r="AB33" s="89"/>
      <c r="AC33" s="89"/>
      <c r="AD33" s="91"/>
      <c r="AE33" s="89"/>
      <c r="AF33" s="89"/>
      <c r="AG33" s="89"/>
      <c r="AH33" s="89"/>
      <c r="AI33" s="89"/>
      <c r="AJ33" s="89"/>
      <c r="AK33" s="89"/>
      <c r="AL33" s="91"/>
      <c r="AM33" s="94"/>
    </row>
    <row r="34" spans="1:40" s="69" customFormat="1" x14ac:dyDescent="0.3">
      <c r="A34" s="232"/>
      <c r="B34" s="211"/>
      <c r="C34" s="211"/>
      <c r="D34" s="211"/>
      <c r="E34" s="211"/>
      <c r="F34" s="211"/>
      <c r="G34" s="211"/>
      <c r="H34" s="211"/>
      <c r="I34" s="211"/>
      <c r="J34" s="211"/>
      <c r="K34" s="211"/>
      <c r="L34" s="211"/>
      <c r="M34" s="211"/>
      <c r="N34" s="211"/>
      <c r="O34" s="211"/>
      <c r="P34" s="211"/>
      <c r="Q34" s="211"/>
      <c r="R34" s="211"/>
      <c r="S34" s="211"/>
      <c r="T34" s="91" t="s">
        <v>343</v>
      </c>
      <c r="U34" s="90" t="s">
        <v>332</v>
      </c>
      <c r="V34" s="89">
        <v>1</v>
      </c>
      <c r="W34" s="90"/>
      <c r="X34" s="90"/>
      <c r="Y34" s="89">
        <v>0</v>
      </c>
      <c r="Z34" s="89"/>
      <c r="AA34" s="89"/>
      <c r="AB34" s="89"/>
      <c r="AC34" s="89"/>
      <c r="AD34" s="91"/>
      <c r="AE34" s="89"/>
      <c r="AF34" s="89"/>
      <c r="AG34" s="89"/>
      <c r="AH34" s="89"/>
      <c r="AI34" s="89"/>
      <c r="AJ34" s="89"/>
      <c r="AK34" s="89"/>
      <c r="AL34" s="91"/>
      <c r="AM34" s="94"/>
    </row>
    <row r="35" spans="1:40" s="69" customFormat="1" ht="28.2" thickBot="1" x14ac:dyDescent="0.35">
      <c r="A35" s="229"/>
      <c r="B35" s="212"/>
      <c r="C35" s="211"/>
      <c r="D35" s="211"/>
      <c r="E35" s="211"/>
      <c r="F35" s="211"/>
      <c r="G35" s="211"/>
      <c r="H35" s="211"/>
      <c r="I35" s="211"/>
      <c r="J35" s="211"/>
      <c r="K35" s="211"/>
      <c r="L35" s="211"/>
      <c r="M35" s="211"/>
      <c r="N35" s="211"/>
      <c r="O35" s="211"/>
      <c r="P35" s="211"/>
      <c r="Q35" s="211"/>
      <c r="R35" s="211"/>
      <c r="S35" s="211"/>
      <c r="T35" s="97" t="s">
        <v>344</v>
      </c>
      <c r="U35" s="93" t="s">
        <v>333</v>
      </c>
      <c r="V35" s="71">
        <v>1</v>
      </c>
      <c r="W35" s="72"/>
      <c r="X35" s="72"/>
      <c r="Y35" s="71">
        <v>0</v>
      </c>
      <c r="Z35" s="71">
        <v>0</v>
      </c>
      <c r="AA35" s="71">
        <v>1</v>
      </c>
      <c r="AB35" s="71">
        <v>1</v>
      </c>
      <c r="AC35" s="71">
        <v>1</v>
      </c>
      <c r="AD35" s="73"/>
      <c r="AE35" s="71" t="s">
        <v>262</v>
      </c>
      <c r="AF35" s="71"/>
      <c r="AG35" s="71"/>
      <c r="AH35" s="71" t="s">
        <v>178</v>
      </c>
      <c r="AI35" s="71"/>
      <c r="AJ35" s="71"/>
      <c r="AK35" s="73" t="s">
        <v>178</v>
      </c>
      <c r="AL35" s="73">
        <v>0</v>
      </c>
      <c r="AM35" s="75"/>
    </row>
    <row r="36" spans="1:40" s="69" customFormat="1" ht="82.8" x14ac:dyDescent="0.3">
      <c r="A36" s="228" t="s">
        <v>137</v>
      </c>
      <c r="B36" s="101" t="s">
        <v>207</v>
      </c>
      <c r="C36" s="219">
        <v>1</v>
      </c>
      <c r="D36" s="219" t="s">
        <v>264</v>
      </c>
      <c r="E36" s="219" t="s">
        <v>264</v>
      </c>
      <c r="F36" s="219" t="s">
        <v>264</v>
      </c>
      <c r="G36" s="219" t="s">
        <v>264</v>
      </c>
      <c r="H36" s="219" t="s">
        <v>308</v>
      </c>
      <c r="I36" s="219"/>
      <c r="J36" s="219"/>
      <c r="K36" s="219"/>
      <c r="L36" s="219"/>
      <c r="M36" s="219"/>
      <c r="N36" s="219" t="s">
        <v>264</v>
      </c>
      <c r="O36" s="219"/>
      <c r="P36" s="219"/>
      <c r="Q36" s="219"/>
      <c r="R36" s="219"/>
      <c r="S36" s="219"/>
      <c r="T36" s="95" t="s">
        <v>345</v>
      </c>
      <c r="U36" s="92" t="s">
        <v>328</v>
      </c>
      <c r="V36" s="89">
        <v>1</v>
      </c>
      <c r="W36" s="90" t="s">
        <v>293</v>
      </c>
      <c r="X36" s="90" t="s">
        <v>203</v>
      </c>
      <c r="Y36" s="89">
        <v>0</v>
      </c>
      <c r="Z36" s="89">
        <v>0</v>
      </c>
      <c r="AA36" s="89">
        <v>0</v>
      </c>
      <c r="AB36" s="89">
        <v>0</v>
      </c>
      <c r="AC36" s="89">
        <v>0</v>
      </c>
      <c r="AD36" s="91" t="s">
        <v>262</v>
      </c>
      <c r="AE36" s="89" t="s">
        <v>262</v>
      </c>
      <c r="AF36" s="89"/>
      <c r="AG36" s="89"/>
      <c r="AH36" s="89" t="s">
        <v>178</v>
      </c>
      <c r="AI36" s="89"/>
      <c r="AJ36" s="89"/>
      <c r="AK36" s="89" t="s">
        <v>178</v>
      </c>
      <c r="AL36" s="91">
        <v>0</v>
      </c>
      <c r="AM36" s="94" t="s">
        <v>424</v>
      </c>
    </row>
    <row r="37" spans="1:40" s="69" customFormat="1" ht="27.6" x14ac:dyDescent="0.3">
      <c r="A37" s="232"/>
      <c r="B37" s="101"/>
      <c r="C37" s="211"/>
      <c r="D37" s="211"/>
      <c r="E37" s="211"/>
      <c r="F37" s="211"/>
      <c r="G37" s="211"/>
      <c r="H37" s="211"/>
      <c r="I37" s="211"/>
      <c r="J37" s="211"/>
      <c r="K37" s="211"/>
      <c r="L37" s="211"/>
      <c r="M37" s="211"/>
      <c r="N37" s="211"/>
      <c r="O37" s="211"/>
      <c r="P37" s="211"/>
      <c r="Q37" s="211"/>
      <c r="R37" s="211"/>
      <c r="S37" s="211"/>
      <c r="T37" s="112" t="s">
        <v>346</v>
      </c>
      <c r="U37" s="90" t="s">
        <v>329</v>
      </c>
      <c r="V37" s="89">
        <v>1</v>
      </c>
      <c r="W37" s="90"/>
      <c r="X37" s="90"/>
      <c r="Y37" s="89"/>
      <c r="Z37" s="89"/>
      <c r="AA37" s="89"/>
      <c r="AB37" s="89"/>
      <c r="AC37" s="89"/>
      <c r="AD37" s="91"/>
      <c r="AE37" s="89"/>
      <c r="AF37" s="89"/>
      <c r="AG37" s="89"/>
      <c r="AH37" s="89"/>
      <c r="AI37" s="89"/>
      <c r="AJ37" s="89"/>
      <c r="AK37" s="89"/>
      <c r="AL37" s="91"/>
      <c r="AM37" s="94" t="s">
        <v>425</v>
      </c>
    </row>
    <row r="38" spans="1:40" s="69" customFormat="1" ht="27.6" x14ac:dyDescent="0.3">
      <c r="A38" s="232"/>
      <c r="B38" s="101"/>
      <c r="C38" s="211"/>
      <c r="D38" s="211"/>
      <c r="E38" s="211"/>
      <c r="F38" s="211"/>
      <c r="G38" s="211"/>
      <c r="H38" s="211"/>
      <c r="I38" s="211"/>
      <c r="J38" s="211"/>
      <c r="K38" s="211"/>
      <c r="L38" s="211"/>
      <c r="M38" s="211"/>
      <c r="N38" s="211"/>
      <c r="O38" s="211"/>
      <c r="P38" s="211"/>
      <c r="Q38" s="211"/>
      <c r="R38" s="211"/>
      <c r="S38" s="211"/>
      <c r="T38" s="95" t="s">
        <v>347</v>
      </c>
      <c r="U38" s="90" t="s">
        <v>330</v>
      </c>
      <c r="V38" s="89">
        <v>1</v>
      </c>
      <c r="W38" s="90"/>
      <c r="X38" s="90"/>
      <c r="Y38" s="89"/>
      <c r="Z38" s="89"/>
      <c r="AA38" s="89"/>
      <c r="AB38" s="89"/>
      <c r="AC38" s="89"/>
      <c r="AD38" s="91"/>
      <c r="AE38" s="89"/>
      <c r="AF38" s="89"/>
      <c r="AG38" s="89"/>
      <c r="AH38" s="89"/>
      <c r="AI38" s="89"/>
      <c r="AJ38" s="89"/>
      <c r="AK38" s="89"/>
      <c r="AL38" s="91"/>
      <c r="AM38" s="94"/>
    </row>
    <row r="39" spans="1:40" s="69" customFormat="1" x14ac:dyDescent="0.3">
      <c r="A39" s="232"/>
      <c r="B39" s="101"/>
      <c r="C39" s="211"/>
      <c r="D39" s="211"/>
      <c r="E39" s="211"/>
      <c r="F39" s="211"/>
      <c r="G39" s="211"/>
      <c r="H39" s="211"/>
      <c r="I39" s="211"/>
      <c r="J39" s="211"/>
      <c r="K39" s="211"/>
      <c r="L39" s="211"/>
      <c r="M39" s="211"/>
      <c r="N39" s="211"/>
      <c r="O39" s="211"/>
      <c r="P39" s="211"/>
      <c r="Q39" s="211"/>
      <c r="R39" s="211"/>
      <c r="S39" s="211"/>
      <c r="T39" s="95" t="s">
        <v>348</v>
      </c>
      <c r="U39" s="90" t="s">
        <v>331</v>
      </c>
      <c r="V39" s="89">
        <v>1</v>
      </c>
      <c r="W39" s="90"/>
      <c r="X39" s="90"/>
      <c r="Y39" s="89"/>
      <c r="Z39" s="89"/>
      <c r="AA39" s="89"/>
      <c r="AB39" s="89"/>
      <c r="AC39" s="89"/>
      <c r="AD39" s="91"/>
      <c r="AE39" s="89"/>
      <c r="AF39" s="89"/>
      <c r="AG39" s="89"/>
      <c r="AH39" s="89"/>
      <c r="AI39" s="89"/>
      <c r="AJ39" s="89"/>
      <c r="AK39" s="89"/>
      <c r="AL39" s="91"/>
      <c r="AM39" s="94"/>
    </row>
    <row r="40" spans="1:40" s="69" customFormat="1" x14ac:dyDescent="0.3">
      <c r="A40" s="232"/>
      <c r="B40" s="101"/>
      <c r="C40" s="211"/>
      <c r="D40" s="211"/>
      <c r="E40" s="211"/>
      <c r="F40" s="211"/>
      <c r="G40" s="211"/>
      <c r="H40" s="211"/>
      <c r="I40" s="211"/>
      <c r="J40" s="211"/>
      <c r="K40" s="211"/>
      <c r="L40" s="211"/>
      <c r="M40" s="211"/>
      <c r="N40" s="211"/>
      <c r="O40" s="211"/>
      <c r="P40" s="211"/>
      <c r="Q40" s="211"/>
      <c r="R40" s="211"/>
      <c r="S40" s="211"/>
      <c r="T40" s="95" t="s">
        <v>349</v>
      </c>
      <c r="U40" s="90" t="s">
        <v>332</v>
      </c>
      <c r="V40" s="89">
        <v>1</v>
      </c>
      <c r="W40" s="90"/>
      <c r="X40" s="90"/>
      <c r="Y40" s="89"/>
      <c r="Z40" s="89"/>
      <c r="AA40" s="89"/>
      <c r="AB40" s="89"/>
      <c r="AC40" s="89"/>
      <c r="AD40" s="91"/>
      <c r="AE40" s="89"/>
      <c r="AF40" s="89"/>
      <c r="AG40" s="89"/>
      <c r="AH40" s="89"/>
      <c r="AI40" s="89"/>
      <c r="AJ40" s="89"/>
      <c r="AK40" s="89"/>
      <c r="AL40" s="91"/>
      <c r="AM40" s="94"/>
    </row>
    <row r="41" spans="1:40" s="69" customFormat="1" ht="28.2" thickBot="1" x14ac:dyDescent="0.35">
      <c r="A41" s="229"/>
      <c r="B41" s="96"/>
      <c r="C41" s="211"/>
      <c r="D41" s="211"/>
      <c r="E41" s="211"/>
      <c r="F41" s="211"/>
      <c r="G41" s="211"/>
      <c r="H41" s="211"/>
      <c r="I41" s="211"/>
      <c r="J41" s="211"/>
      <c r="K41" s="211"/>
      <c r="L41" s="211"/>
      <c r="M41" s="211"/>
      <c r="N41" s="211"/>
      <c r="O41" s="211"/>
      <c r="P41" s="211"/>
      <c r="Q41" s="211"/>
      <c r="R41" s="211"/>
      <c r="S41" s="211"/>
      <c r="T41" s="91" t="s">
        <v>350</v>
      </c>
      <c r="U41" s="93" t="s">
        <v>333</v>
      </c>
      <c r="V41" s="87">
        <v>1</v>
      </c>
      <c r="W41" s="93"/>
      <c r="X41" s="93"/>
      <c r="Y41" s="87"/>
      <c r="Z41" s="87"/>
      <c r="AA41" s="87"/>
      <c r="AB41" s="87"/>
      <c r="AC41" s="87"/>
      <c r="AD41" s="97"/>
      <c r="AE41" s="87"/>
      <c r="AF41" s="87"/>
      <c r="AG41" s="87"/>
      <c r="AH41" s="87"/>
      <c r="AI41" s="87"/>
      <c r="AJ41" s="87"/>
      <c r="AK41" s="87"/>
      <c r="AL41" s="97"/>
      <c r="AM41" s="98"/>
    </row>
    <row r="42" spans="1:40" s="69" customFormat="1" ht="64.5" customHeight="1" x14ac:dyDescent="0.3">
      <c r="A42" s="228" t="s">
        <v>140</v>
      </c>
      <c r="B42" s="235" t="s">
        <v>141</v>
      </c>
      <c r="C42" s="219">
        <v>0</v>
      </c>
      <c r="D42" s="219" t="s">
        <v>264</v>
      </c>
      <c r="E42" s="219" t="s">
        <v>264</v>
      </c>
      <c r="F42" s="219" t="s">
        <v>264</v>
      </c>
      <c r="G42" s="219" t="s">
        <v>264</v>
      </c>
      <c r="H42" s="219" t="s">
        <v>309</v>
      </c>
      <c r="I42" s="219"/>
      <c r="J42" s="219"/>
      <c r="K42" s="219"/>
      <c r="L42" s="219"/>
      <c r="M42" s="219"/>
      <c r="N42" s="219"/>
      <c r="O42" s="219"/>
      <c r="P42" s="219"/>
      <c r="Q42" s="219"/>
      <c r="R42" s="230" t="s">
        <v>287</v>
      </c>
      <c r="S42" s="219"/>
      <c r="T42" s="109" t="s">
        <v>351</v>
      </c>
      <c r="U42" s="132" t="s">
        <v>142</v>
      </c>
      <c r="V42" s="133">
        <v>1</v>
      </c>
      <c r="W42" s="132" t="s">
        <v>295</v>
      </c>
      <c r="X42" s="132" t="s">
        <v>143</v>
      </c>
      <c r="Y42" s="133">
        <v>0</v>
      </c>
      <c r="Z42" s="133" t="s">
        <v>268</v>
      </c>
      <c r="AA42" s="133" t="s">
        <v>268</v>
      </c>
      <c r="AB42" s="133" t="s">
        <v>268</v>
      </c>
      <c r="AC42" s="133">
        <v>0</v>
      </c>
      <c r="AD42" s="133"/>
      <c r="AE42" s="133" t="s">
        <v>261</v>
      </c>
      <c r="AF42" s="133"/>
      <c r="AG42" s="133"/>
      <c r="AH42" s="133" t="s">
        <v>178</v>
      </c>
      <c r="AI42" s="133"/>
      <c r="AJ42" s="133"/>
      <c r="AK42" s="134" t="s">
        <v>178</v>
      </c>
      <c r="AL42" s="134">
        <v>0</v>
      </c>
      <c r="AM42" s="135" t="s">
        <v>395</v>
      </c>
      <c r="AN42" s="108" t="s">
        <v>394</v>
      </c>
    </row>
    <row r="43" spans="1:40" s="69" customFormat="1" ht="62.25" customHeight="1" thickBot="1" x14ac:dyDescent="0.35">
      <c r="A43" s="229"/>
      <c r="B43" s="236"/>
      <c r="C43" s="212"/>
      <c r="D43" s="212"/>
      <c r="E43" s="212"/>
      <c r="F43" s="212"/>
      <c r="G43" s="212"/>
      <c r="H43" s="212"/>
      <c r="I43" s="212"/>
      <c r="J43" s="212"/>
      <c r="K43" s="212"/>
      <c r="L43" s="212"/>
      <c r="M43" s="212"/>
      <c r="N43" s="212"/>
      <c r="O43" s="212"/>
      <c r="P43" s="212"/>
      <c r="Q43" s="212"/>
      <c r="R43" s="231"/>
      <c r="S43" s="212"/>
      <c r="T43" s="97" t="s">
        <v>352</v>
      </c>
      <c r="U43" s="93" t="s">
        <v>147</v>
      </c>
      <c r="V43" s="87">
        <v>0</v>
      </c>
      <c r="W43" s="93"/>
      <c r="X43" s="93"/>
      <c r="Y43" s="87"/>
      <c r="Z43" s="87"/>
      <c r="AA43" s="87"/>
      <c r="AB43" s="87"/>
      <c r="AC43" s="87"/>
      <c r="AD43" s="87"/>
      <c r="AE43" s="87"/>
      <c r="AF43" s="87"/>
      <c r="AG43" s="87"/>
      <c r="AH43" s="87"/>
      <c r="AI43" s="87"/>
      <c r="AJ43" s="87"/>
      <c r="AK43" s="97"/>
      <c r="AL43" s="97"/>
      <c r="AM43" s="98" t="s">
        <v>396</v>
      </c>
    </row>
    <row r="44" spans="1:40" s="69" customFormat="1" ht="178.5" customHeight="1" x14ac:dyDescent="0.3">
      <c r="A44" s="228" t="s">
        <v>148</v>
      </c>
      <c r="B44" s="233" t="s">
        <v>149</v>
      </c>
      <c r="C44" s="219">
        <v>1</v>
      </c>
      <c r="D44" s="219" t="s">
        <v>264</v>
      </c>
      <c r="E44" s="219" t="s">
        <v>264</v>
      </c>
      <c r="F44" s="219" t="s">
        <v>264</v>
      </c>
      <c r="G44" s="219" t="s">
        <v>264</v>
      </c>
      <c r="H44" s="219" t="s">
        <v>310</v>
      </c>
      <c r="I44" s="219"/>
      <c r="J44" s="219"/>
      <c r="K44" s="219"/>
      <c r="L44" s="219"/>
      <c r="M44" s="219"/>
      <c r="N44" s="219"/>
      <c r="O44" s="219"/>
      <c r="P44" s="219"/>
      <c r="Q44" s="219"/>
      <c r="R44" s="219"/>
      <c r="S44" s="219" t="s">
        <v>264</v>
      </c>
      <c r="T44" s="104" t="s">
        <v>353</v>
      </c>
      <c r="U44" s="92" t="s">
        <v>150</v>
      </c>
      <c r="V44" s="86">
        <v>1</v>
      </c>
      <c r="W44" s="92" t="s">
        <v>297</v>
      </c>
      <c r="X44" s="204" t="s">
        <v>154</v>
      </c>
      <c r="Y44" s="86">
        <v>1</v>
      </c>
      <c r="Z44" s="86">
        <v>1</v>
      </c>
      <c r="AA44" s="86">
        <v>1</v>
      </c>
      <c r="AB44" s="86">
        <v>1</v>
      </c>
      <c r="AC44" s="86">
        <v>1</v>
      </c>
      <c r="AD44" s="86" t="s">
        <v>261</v>
      </c>
      <c r="AE44" s="86" t="s">
        <v>261</v>
      </c>
      <c r="AF44" s="86"/>
      <c r="AG44" s="86"/>
      <c r="AH44" s="86" t="s">
        <v>178</v>
      </c>
      <c r="AI44" s="86"/>
      <c r="AJ44" s="86"/>
      <c r="AK44" s="104" t="s">
        <v>178</v>
      </c>
      <c r="AL44" s="104">
        <v>0</v>
      </c>
      <c r="AM44" s="110" t="s">
        <v>397</v>
      </c>
    </row>
    <row r="45" spans="1:40" s="69" customFormat="1" ht="27.6" x14ac:dyDescent="0.3">
      <c r="A45" s="232"/>
      <c r="B45" s="234"/>
      <c r="C45" s="211"/>
      <c r="D45" s="211"/>
      <c r="E45" s="211"/>
      <c r="F45" s="211"/>
      <c r="G45" s="211"/>
      <c r="H45" s="211"/>
      <c r="I45" s="211"/>
      <c r="J45" s="211"/>
      <c r="K45" s="211"/>
      <c r="L45" s="211"/>
      <c r="M45" s="211"/>
      <c r="N45" s="211"/>
      <c r="O45" s="211"/>
      <c r="P45" s="211"/>
      <c r="Q45" s="211"/>
      <c r="R45" s="211"/>
      <c r="S45" s="211"/>
      <c r="T45" s="107" t="s">
        <v>359</v>
      </c>
      <c r="U45" s="106" t="s">
        <v>160</v>
      </c>
      <c r="V45" s="105">
        <v>1</v>
      </c>
      <c r="W45" s="106"/>
      <c r="X45" s="205"/>
      <c r="Y45" s="105"/>
      <c r="Z45" s="105"/>
      <c r="AA45" s="105"/>
      <c r="AB45" s="105"/>
      <c r="AC45" s="105"/>
      <c r="AD45" s="105"/>
      <c r="AE45" s="105"/>
      <c r="AF45" s="105"/>
      <c r="AG45" s="105"/>
      <c r="AH45" s="105"/>
      <c r="AI45" s="105"/>
      <c r="AJ45" s="105"/>
      <c r="AK45" s="107"/>
      <c r="AL45" s="107"/>
      <c r="AM45" s="108" t="s">
        <v>398</v>
      </c>
    </row>
    <row r="46" spans="1:40" s="69" customFormat="1" ht="15.75" customHeight="1" thickBot="1" x14ac:dyDescent="0.35">
      <c r="A46" s="232"/>
      <c r="B46" s="234"/>
      <c r="C46" s="211"/>
      <c r="D46" s="211"/>
      <c r="E46" s="211"/>
      <c r="F46" s="211"/>
      <c r="G46" s="211"/>
      <c r="H46" s="211"/>
      <c r="I46" s="211"/>
      <c r="J46" s="211"/>
      <c r="K46" s="211"/>
      <c r="L46" s="211"/>
      <c r="M46" s="211"/>
      <c r="N46" s="211"/>
      <c r="O46" s="211"/>
      <c r="P46" s="211"/>
      <c r="Q46" s="211"/>
      <c r="R46" s="211"/>
      <c r="S46" s="211"/>
      <c r="T46" s="128" t="s">
        <v>360</v>
      </c>
      <c r="U46" s="129" t="s">
        <v>161</v>
      </c>
      <c r="V46" s="130">
        <v>1</v>
      </c>
      <c r="W46" s="131"/>
      <c r="X46" s="206"/>
      <c r="Y46" s="89"/>
      <c r="Z46" s="71"/>
      <c r="AA46" s="71"/>
      <c r="AB46" s="71"/>
      <c r="AC46" s="71"/>
      <c r="AD46" s="71"/>
      <c r="AE46" s="71"/>
      <c r="AF46" s="71"/>
      <c r="AG46" s="71"/>
      <c r="AH46" s="71"/>
      <c r="AI46" s="71"/>
      <c r="AJ46" s="71"/>
      <c r="AK46" s="73"/>
      <c r="AL46" s="73"/>
      <c r="AM46" s="98"/>
    </row>
    <row r="47" spans="1:40" s="69" customFormat="1" ht="42" thickTop="1" x14ac:dyDescent="0.3">
      <c r="A47" s="222" t="s">
        <v>162</v>
      </c>
      <c r="B47" s="224" t="s">
        <v>192</v>
      </c>
      <c r="C47" s="226">
        <v>0</v>
      </c>
      <c r="D47" s="226" t="s">
        <v>264</v>
      </c>
      <c r="E47" s="209" t="s">
        <v>264</v>
      </c>
      <c r="F47" s="215" t="s">
        <v>312</v>
      </c>
      <c r="G47" s="217" t="s">
        <v>264</v>
      </c>
      <c r="H47" s="209" t="s">
        <v>316</v>
      </c>
      <c r="I47" s="209"/>
      <c r="J47" s="209"/>
      <c r="K47" s="209"/>
      <c r="L47" s="209"/>
      <c r="M47" s="209"/>
      <c r="N47" s="209"/>
      <c r="O47" s="209"/>
      <c r="P47" s="209"/>
      <c r="Q47" s="209"/>
      <c r="R47" s="209"/>
      <c r="S47" s="209" t="s">
        <v>264</v>
      </c>
      <c r="T47" s="207" t="s">
        <v>361</v>
      </c>
      <c r="U47" s="211" t="s">
        <v>164</v>
      </c>
      <c r="V47" s="211">
        <v>1</v>
      </c>
      <c r="W47" s="90" t="s">
        <v>299</v>
      </c>
      <c r="X47" s="103" t="s">
        <v>212</v>
      </c>
      <c r="Y47" s="141">
        <v>1</v>
      </c>
      <c r="Z47" s="142">
        <v>1</v>
      </c>
      <c r="AA47" s="142">
        <v>1</v>
      </c>
      <c r="AB47" s="142">
        <v>1</v>
      </c>
      <c r="AC47" s="142">
        <v>1</v>
      </c>
      <c r="AD47" s="142" t="s">
        <v>262</v>
      </c>
      <c r="AE47" s="143" t="s">
        <v>262</v>
      </c>
      <c r="AF47" s="143"/>
      <c r="AG47" s="143"/>
      <c r="AH47" s="143" t="s">
        <v>178</v>
      </c>
      <c r="AI47" s="143"/>
      <c r="AJ47" s="143"/>
      <c r="AK47" s="144" t="s">
        <v>178</v>
      </c>
      <c r="AL47" s="145">
        <v>0</v>
      </c>
      <c r="AM47" s="213" t="s">
        <v>399</v>
      </c>
    </row>
    <row r="48" spans="1:40" s="69" customFormat="1" ht="28.2" thickBot="1" x14ac:dyDescent="0.35">
      <c r="A48" s="223"/>
      <c r="B48" s="225"/>
      <c r="C48" s="227"/>
      <c r="D48" s="227"/>
      <c r="E48" s="210"/>
      <c r="F48" s="216"/>
      <c r="G48" s="218"/>
      <c r="H48" s="210"/>
      <c r="I48" s="210"/>
      <c r="J48" s="210"/>
      <c r="K48" s="210"/>
      <c r="L48" s="210"/>
      <c r="M48" s="210"/>
      <c r="N48" s="210"/>
      <c r="O48" s="210"/>
      <c r="P48" s="210"/>
      <c r="Q48" s="210"/>
      <c r="R48" s="210"/>
      <c r="S48" s="210"/>
      <c r="T48" s="208"/>
      <c r="U48" s="212"/>
      <c r="V48" s="212"/>
      <c r="W48" s="72" t="s">
        <v>299</v>
      </c>
      <c r="X48" s="117" t="s">
        <v>167</v>
      </c>
      <c r="Y48" s="136">
        <v>1</v>
      </c>
      <c r="Z48" s="136">
        <v>1</v>
      </c>
      <c r="AA48" s="136">
        <v>1</v>
      </c>
      <c r="AB48" s="136">
        <v>1</v>
      </c>
      <c r="AC48" s="137">
        <v>1</v>
      </c>
      <c r="AD48" s="118" t="s">
        <v>262</v>
      </c>
      <c r="AE48" s="140" t="s">
        <v>262</v>
      </c>
      <c r="AF48" s="140"/>
      <c r="AG48" s="140"/>
      <c r="AH48" s="140" t="s">
        <v>178</v>
      </c>
      <c r="AI48" s="140"/>
      <c r="AJ48" s="140"/>
      <c r="AK48" s="138" t="s">
        <v>178</v>
      </c>
      <c r="AL48" s="139">
        <v>0</v>
      </c>
      <c r="AM48" s="214"/>
    </row>
    <row r="49" spans="1:39" s="69" customFormat="1" x14ac:dyDescent="0.3">
      <c r="A49" s="100"/>
      <c r="B49" s="101"/>
      <c r="C49" s="102"/>
      <c r="D49" s="102"/>
      <c r="E49" s="103"/>
      <c r="F49" s="103"/>
      <c r="G49" s="103"/>
      <c r="H49" s="103"/>
      <c r="I49" s="103"/>
      <c r="J49" s="103"/>
      <c r="K49" s="103"/>
      <c r="L49" s="103"/>
      <c r="M49" s="103"/>
      <c r="N49" s="103"/>
      <c r="O49" s="103"/>
      <c r="P49" s="103"/>
      <c r="Q49" s="103"/>
      <c r="R49" s="103"/>
      <c r="S49" s="103"/>
      <c r="T49" s="112"/>
      <c r="U49" s="116"/>
      <c r="V49" s="102"/>
      <c r="W49" s="103"/>
      <c r="X49" s="103"/>
      <c r="Y49" s="102"/>
      <c r="Z49" s="102"/>
      <c r="AA49" s="102"/>
      <c r="AB49" s="102"/>
      <c r="AC49" s="102"/>
      <c r="AD49" s="102"/>
      <c r="AE49" s="102"/>
      <c r="AF49" s="102"/>
      <c r="AG49" s="102"/>
      <c r="AH49" s="102"/>
      <c r="AI49" s="102"/>
      <c r="AJ49" s="102"/>
      <c r="AK49" s="112"/>
      <c r="AL49" s="112"/>
      <c r="AM49" s="103"/>
    </row>
  </sheetData>
  <mergeCells count="292">
    <mergeCell ref="A1:X1"/>
    <mergeCell ref="A4:X4"/>
    <mergeCell ref="A5:B8"/>
    <mergeCell ref="C5:G5"/>
    <mergeCell ref="H5:S5"/>
    <mergeCell ref="T5:U8"/>
    <mergeCell ref="V5:V7"/>
    <mergeCell ref="W5:X8"/>
    <mergeCell ref="C6:C7"/>
    <mergeCell ref="D6:G6"/>
    <mergeCell ref="Z5:AC5"/>
    <mergeCell ref="AD5:AE5"/>
    <mergeCell ref="AF5:AH7"/>
    <mergeCell ref="AI5:AK7"/>
    <mergeCell ref="AL5:AL8"/>
    <mergeCell ref="AM5:AM8"/>
    <mergeCell ref="Z6:Z7"/>
    <mergeCell ref="AA6:AA7"/>
    <mergeCell ref="AB6:AB7"/>
    <mergeCell ref="AC6:AC7"/>
    <mergeCell ref="C9:C11"/>
    <mergeCell ref="D9:D11"/>
    <mergeCell ref="E9:E11"/>
    <mergeCell ref="F9:F11"/>
    <mergeCell ref="AD6:AD8"/>
    <mergeCell ref="AE6:AE8"/>
    <mergeCell ref="D7:D8"/>
    <mergeCell ref="E7:E8"/>
    <mergeCell ref="F7:F8"/>
    <mergeCell ref="G7:G8"/>
    <mergeCell ref="K7:K8"/>
    <mergeCell ref="L7:L8"/>
    <mergeCell ref="M7:M8"/>
    <mergeCell ref="N7:N8"/>
    <mergeCell ref="H6:H8"/>
    <mergeCell ref="I6:I8"/>
    <mergeCell ref="J6:J8"/>
    <mergeCell ref="K6:R6"/>
    <mergeCell ref="S6:S8"/>
    <mergeCell ref="Y6:Y7"/>
    <mergeCell ref="O7:O8"/>
    <mergeCell ref="P7:P8"/>
    <mergeCell ref="R7:R8"/>
    <mergeCell ref="AM9:AM11"/>
    <mergeCell ref="A12:A13"/>
    <mergeCell ref="B12:B13"/>
    <mergeCell ref="C12:C13"/>
    <mergeCell ref="D12:D13"/>
    <mergeCell ref="E12:E13"/>
    <mergeCell ref="F12:F13"/>
    <mergeCell ref="G12:G13"/>
    <mergeCell ref="H12:H13"/>
    <mergeCell ref="I12:I13"/>
    <mergeCell ref="M9:M11"/>
    <mergeCell ref="N9:N11"/>
    <mergeCell ref="O9:O11"/>
    <mergeCell ref="P9:P11"/>
    <mergeCell ref="R9:R11"/>
    <mergeCell ref="S9:S11"/>
    <mergeCell ref="G9:G11"/>
    <mergeCell ref="H9:H11"/>
    <mergeCell ref="I9:I11"/>
    <mergeCell ref="J9:J11"/>
    <mergeCell ref="K9:K11"/>
    <mergeCell ref="L9:L11"/>
    <mergeCell ref="A9:A11"/>
    <mergeCell ref="B9:B11"/>
    <mergeCell ref="R12:R13"/>
    <mergeCell ref="S12:S13"/>
    <mergeCell ref="T12:T13"/>
    <mergeCell ref="U12:U13"/>
    <mergeCell ref="A14:A15"/>
    <mergeCell ref="B14:B15"/>
    <mergeCell ref="C14:C15"/>
    <mergeCell ref="D14:D15"/>
    <mergeCell ref="E14:E15"/>
    <mergeCell ref="J12:J13"/>
    <mergeCell ref="K12:K13"/>
    <mergeCell ref="L12:L13"/>
    <mergeCell ref="M12:M13"/>
    <mergeCell ref="N12:N13"/>
    <mergeCell ref="O12:O13"/>
    <mergeCell ref="S14:S15"/>
    <mergeCell ref="A16:A17"/>
    <mergeCell ref="B16:B17"/>
    <mergeCell ref="C16:C17"/>
    <mergeCell ref="D16:D17"/>
    <mergeCell ref="E16:E17"/>
    <mergeCell ref="F16:F17"/>
    <mergeCell ref="G16:G17"/>
    <mergeCell ref="L14:L15"/>
    <mergeCell ref="M14:M15"/>
    <mergeCell ref="N14:N15"/>
    <mergeCell ref="O14:O15"/>
    <mergeCell ref="P14:P15"/>
    <mergeCell ref="R14:R15"/>
    <mergeCell ref="F14:F15"/>
    <mergeCell ref="G14:G15"/>
    <mergeCell ref="H14:H15"/>
    <mergeCell ref="I14:I15"/>
    <mergeCell ref="J14:J15"/>
    <mergeCell ref="K14:K15"/>
    <mergeCell ref="R16:R17"/>
    <mergeCell ref="S16:S17"/>
    <mergeCell ref="A18:A21"/>
    <mergeCell ref="B18:B21"/>
    <mergeCell ref="C18:C21"/>
    <mergeCell ref="D18:D21"/>
    <mergeCell ref="E18:E21"/>
    <mergeCell ref="H16:H17"/>
    <mergeCell ref="I16:I17"/>
    <mergeCell ref="J16:J17"/>
    <mergeCell ref="K16:K17"/>
    <mergeCell ref="L16:L17"/>
    <mergeCell ref="M16:M17"/>
    <mergeCell ref="S18:S21"/>
    <mergeCell ref="A23:A26"/>
    <mergeCell ref="B23:B26"/>
    <mergeCell ref="C23:C26"/>
    <mergeCell ref="D23:D26"/>
    <mergeCell ref="E23:E26"/>
    <mergeCell ref="F23:F26"/>
    <mergeCell ref="G23:G26"/>
    <mergeCell ref="H23:H26"/>
    <mergeCell ref="I23:I26"/>
    <mergeCell ref="L18:L21"/>
    <mergeCell ref="M18:M21"/>
    <mergeCell ref="N18:N21"/>
    <mergeCell ref="O18:O21"/>
    <mergeCell ref="P18:P21"/>
    <mergeCell ref="R18:R21"/>
    <mergeCell ref="F18:F21"/>
    <mergeCell ref="G18:G21"/>
    <mergeCell ref="H18:H21"/>
    <mergeCell ref="I18:I21"/>
    <mergeCell ref="J18:J21"/>
    <mergeCell ref="K18:K21"/>
    <mergeCell ref="R23:R26"/>
    <mergeCell ref="S23:S26"/>
    <mergeCell ref="A27:A28"/>
    <mergeCell ref="B27:B28"/>
    <mergeCell ref="C27:C28"/>
    <mergeCell ref="D27:D28"/>
    <mergeCell ref="E27:E28"/>
    <mergeCell ref="F27:F28"/>
    <mergeCell ref="G27:G28"/>
    <mergeCell ref="J23:J26"/>
    <mergeCell ref="K23:K26"/>
    <mergeCell ref="L23:L26"/>
    <mergeCell ref="M23:M26"/>
    <mergeCell ref="N23:N26"/>
    <mergeCell ref="O23:O26"/>
    <mergeCell ref="R27:R28"/>
    <mergeCell ref="S27:S28"/>
    <mergeCell ref="A30:A35"/>
    <mergeCell ref="B30:B35"/>
    <mergeCell ref="C30:C35"/>
    <mergeCell ref="D30:D35"/>
    <mergeCell ref="E30:E35"/>
    <mergeCell ref="H27:H28"/>
    <mergeCell ref="I27:I28"/>
    <mergeCell ref="J27:J28"/>
    <mergeCell ref="K27:K28"/>
    <mergeCell ref="L27:L28"/>
    <mergeCell ref="M27:M28"/>
    <mergeCell ref="F30:F35"/>
    <mergeCell ref="G30:G35"/>
    <mergeCell ref="H30:H35"/>
    <mergeCell ref="I30:I35"/>
    <mergeCell ref="J30:J35"/>
    <mergeCell ref="K30:K35"/>
    <mergeCell ref="N27:N28"/>
    <mergeCell ref="O27:O28"/>
    <mergeCell ref="P27:P28"/>
    <mergeCell ref="Q9:Q11"/>
    <mergeCell ref="Q12:Q13"/>
    <mergeCell ref="Q14:Q15"/>
    <mergeCell ref="Q16:Q17"/>
    <mergeCell ref="Q18:Q21"/>
    <mergeCell ref="Q23:Q26"/>
    <mergeCell ref="Q27:Q28"/>
    <mergeCell ref="L30:L35"/>
    <mergeCell ref="M30:M35"/>
    <mergeCell ref="N30:N35"/>
    <mergeCell ref="O30:O35"/>
    <mergeCell ref="P30:P35"/>
    <mergeCell ref="Q30:Q35"/>
    <mergeCell ref="P23:P26"/>
    <mergeCell ref="N16:N17"/>
    <mergeCell ref="O16:O17"/>
    <mergeCell ref="P16:P17"/>
    <mergeCell ref="P12:P13"/>
    <mergeCell ref="A36:A41"/>
    <mergeCell ref="K42:K43"/>
    <mergeCell ref="L42:L43"/>
    <mergeCell ref="M42:M43"/>
    <mergeCell ref="N42:N43"/>
    <mergeCell ref="J36:J41"/>
    <mergeCell ref="K36:K41"/>
    <mergeCell ref="L36:L41"/>
    <mergeCell ref="M36:M41"/>
    <mergeCell ref="N36:N41"/>
    <mergeCell ref="C36:C41"/>
    <mergeCell ref="D36:D41"/>
    <mergeCell ref="E36:E41"/>
    <mergeCell ref="F36:F41"/>
    <mergeCell ref="G36:G41"/>
    <mergeCell ref="H36:H41"/>
    <mergeCell ref="I36:I41"/>
    <mergeCell ref="A44:A46"/>
    <mergeCell ref="B44:B46"/>
    <mergeCell ref="C44:C46"/>
    <mergeCell ref="D44:D46"/>
    <mergeCell ref="B42:B43"/>
    <mergeCell ref="C42:C43"/>
    <mergeCell ref="D42:D43"/>
    <mergeCell ref="E42:E43"/>
    <mergeCell ref="F42:F43"/>
    <mergeCell ref="E44:E46"/>
    <mergeCell ref="F44:F46"/>
    <mergeCell ref="G44:G46"/>
    <mergeCell ref="H44:H46"/>
    <mergeCell ref="I44:I46"/>
    <mergeCell ref="J44:J46"/>
    <mergeCell ref="O42:O43"/>
    <mergeCell ref="P42:P43"/>
    <mergeCell ref="Q42:Q43"/>
    <mergeCell ref="G42:G43"/>
    <mergeCell ref="H42:H43"/>
    <mergeCell ref="I42:I43"/>
    <mergeCell ref="J42:J43"/>
    <mergeCell ref="AM12:AM13"/>
    <mergeCell ref="A47:A48"/>
    <mergeCell ref="B47:B48"/>
    <mergeCell ref="C47:C48"/>
    <mergeCell ref="D47:D48"/>
    <mergeCell ref="E47:E48"/>
    <mergeCell ref="AD12:AD13"/>
    <mergeCell ref="AE12:AE13"/>
    <mergeCell ref="AF12:AF13"/>
    <mergeCell ref="AG12:AG13"/>
    <mergeCell ref="AH12:AH13"/>
    <mergeCell ref="AI12:AI13"/>
    <mergeCell ref="X12:X13"/>
    <mergeCell ref="Y12:Y13"/>
    <mergeCell ref="Z12:Z13"/>
    <mergeCell ref="AA12:AA13"/>
    <mergeCell ref="AB12:AB13"/>
    <mergeCell ref="AC12:AC13"/>
    <mergeCell ref="Q44:Q46"/>
    <mergeCell ref="R44:R46"/>
    <mergeCell ref="S44:S46"/>
    <mergeCell ref="A42:A43"/>
    <mergeCell ref="V12:V13"/>
    <mergeCell ref="W12:W13"/>
    <mergeCell ref="F47:F48"/>
    <mergeCell ref="G47:G48"/>
    <mergeCell ref="H47:H48"/>
    <mergeCell ref="I47:I48"/>
    <mergeCell ref="J47:J48"/>
    <mergeCell ref="K47:K48"/>
    <mergeCell ref="AJ12:AJ13"/>
    <mergeCell ref="AK12:AK13"/>
    <mergeCell ref="AL12:AL13"/>
    <mergeCell ref="K44:K46"/>
    <mergeCell ref="L44:L46"/>
    <mergeCell ref="M44:M46"/>
    <mergeCell ref="N44:N46"/>
    <mergeCell ref="O44:O46"/>
    <mergeCell ref="P44:P46"/>
    <mergeCell ref="R42:R43"/>
    <mergeCell ref="S42:S43"/>
    <mergeCell ref="P36:P41"/>
    <mergeCell ref="Q36:Q41"/>
    <mergeCell ref="R36:R41"/>
    <mergeCell ref="S36:S41"/>
    <mergeCell ref="O36:O41"/>
    <mergeCell ref="S30:S35"/>
    <mergeCell ref="R30:R35"/>
    <mergeCell ref="X44:X46"/>
    <mergeCell ref="T47:T48"/>
    <mergeCell ref="R47:R48"/>
    <mergeCell ref="S47:S48"/>
    <mergeCell ref="U47:U48"/>
    <mergeCell ref="V47:V48"/>
    <mergeCell ref="AM47:AM48"/>
    <mergeCell ref="L47:L48"/>
    <mergeCell ref="M47:M48"/>
    <mergeCell ref="N47:N48"/>
    <mergeCell ref="O47:O48"/>
    <mergeCell ref="P47:P48"/>
    <mergeCell ref="Q47:Q48"/>
  </mergeCells>
  <phoneticPr fontId="21" type="noConversion"/>
  <conditionalFormatting sqref="Y50:Y1048576 Y1:Y12 Y14:Y35">
    <cfRule type="iconSet" priority="13">
      <iconSet iconSet="3Symbols">
        <cfvo type="percent" val="0"/>
        <cfvo type="percent" val="33"/>
        <cfvo type="percent" val="67"/>
      </iconSet>
    </cfRule>
  </conditionalFormatting>
  <conditionalFormatting sqref="C47 C42 C44 C49">
    <cfRule type="iconSet" priority="12">
      <iconSet iconSet="3Symbols">
        <cfvo type="percent" val="0"/>
        <cfvo type="percent" val="33"/>
        <cfvo type="percent" val="67"/>
      </iconSet>
    </cfRule>
  </conditionalFormatting>
  <conditionalFormatting sqref="C9:C35">
    <cfRule type="iconSet" priority="39">
      <iconSet iconSet="3Symbols">
        <cfvo type="percent" val="0"/>
        <cfvo type="percent" val="33"/>
        <cfvo type="percent" val="67"/>
      </iconSet>
    </cfRule>
  </conditionalFormatting>
  <conditionalFormatting sqref="Y37:Y41">
    <cfRule type="iconSet" priority="41">
      <iconSet iconSet="3Symbols">
        <cfvo type="percent" val="0"/>
        <cfvo type="percent" val="33"/>
        <cfvo type="percent" val="67"/>
      </iconSet>
    </cfRule>
  </conditionalFormatting>
  <conditionalFormatting sqref="C36:C41">
    <cfRule type="iconSet" priority="5">
      <iconSet iconSet="3Symbols">
        <cfvo type="percent" val="0"/>
        <cfvo type="percent" val="33"/>
        <cfvo type="percent" val="67"/>
      </iconSet>
    </cfRule>
  </conditionalFormatting>
  <conditionalFormatting sqref="D47:S47">
    <cfRule type="iconSet" priority="4">
      <iconSet iconSet="3Symbols">
        <cfvo type="percent" val="0"/>
        <cfvo type="percent" val="33"/>
        <cfvo type="percent" val="67"/>
      </iconSet>
    </cfRule>
  </conditionalFormatting>
  <conditionalFormatting sqref="Y42:Y47 Y49">
    <cfRule type="iconSet" priority="47">
      <iconSet iconSet="3Symbols">
        <cfvo type="percent" val="0"/>
        <cfvo type="percent" val="33"/>
        <cfvo type="percent" val="67"/>
      </iconSet>
    </cfRule>
  </conditionalFormatting>
  <conditionalFormatting sqref="Y48">
    <cfRule type="iconSet" priority="3">
      <iconSet iconSet="3Symbols">
        <cfvo type="percent" val="0"/>
        <cfvo type="percent" val="33"/>
        <cfvo type="percent" val="67"/>
      </iconSet>
    </cfRule>
  </conditionalFormatting>
  <conditionalFormatting sqref="Y36">
    <cfRule type="iconSet" priority="2">
      <iconSet iconSet="3Symbols">
        <cfvo type="percent" val="0"/>
        <cfvo type="percent" val="33"/>
        <cfvo type="percent" val="67"/>
      </iconSet>
    </cfRule>
  </conditionalFormatting>
  <conditionalFormatting sqref="B30:B35">
    <cfRule type="iconSet" priority="1">
      <iconSet iconSet="3Symbols">
        <cfvo type="percent" val="0"/>
        <cfvo type="percent" val="33"/>
        <cfvo type="percent" val="67"/>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opLeftCell="A4" zoomScale="60" zoomScaleNormal="60" workbookViewId="0">
      <selection activeCell="I14" sqref="I14"/>
    </sheetView>
  </sheetViews>
  <sheetFormatPr baseColWidth="10" defaultColWidth="11.44140625" defaultRowHeight="14.4" x14ac:dyDescent="0.3"/>
  <cols>
    <col min="1" max="1" width="5.109375" customWidth="1"/>
    <col min="2" max="2" width="106.5546875" customWidth="1"/>
    <col min="3" max="3" width="13.88671875" customWidth="1"/>
    <col min="4" max="4" width="15.5546875" customWidth="1"/>
    <col min="5" max="5" width="14.88671875" customWidth="1"/>
    <col min="6" max="6" width="14.109375" customWidth="1"/>
    <col min="7" max="7" width="3.6640625" customWidth="1"/>
    <col min="8" max="8" width="4.109375" bestFit="1" customWidth="1"/>
    <col min="9" max="9" width="77.109375" style="27" customWidth="1"/>
    <col min="10" max="10" width="5.44140625" style="37" customWidth="1"/>
    <col min="11" max="11" width="4.44140625" style="37" customWidth="1"/>
    <col min="12" max="12" width="5" style="37" customWidth="1"/>
    <col min="13" max="13" width="5.6640625" style="37" customWidth="1"/>
    <col min="14" max="14" width="4" style="37" customWidth="1"/>
    <col min="15" max="15" width="4.44140625" style="37" customWidth="1"/>
    <col min="16" max="16" width="5.6640625" style="37" customWidth="1"/>
    <col min="17" max="17" width="4.44140625" style="37" customWidth="1"/>
    <col min="18" max="18" width="5.44140625" style="37" customWidth="1"/>
    <col min="19" max="22" width="5.109375" style="37" customWidth="1"/>
    <col min="23" max="23" width="5.44140625" style="37" customWidth="1"/>
    <col min="24" max="24" width="3.33203125" customWidth="1"/>
  </cols>
  <sheetData>
    <row r="1" spans="1:29" ht="58.5" customHeight="1" x14ac:dyDescent="0.3">
      <c r="A1" s="280" t="s">
        <v>168</v>
      </c>
      <c r="B1" s="280"/>
      <c r="C1" s="280"/>
      <c r="D1" s="280"/>
      <c r="E1" s="280"/>
      <c r="F1" s="281"/>
      <c r="H1" s="17" t="s">
        <v>169</v>
      </c>
      <c r="I1" s="18"/>
      <c r="J1" s="18"/>
      <c r="K1" s="18"/>
      <c r="L1" s="18"/>
      <c r="M1" s="18"/>
      <c r="N1" s="18"/>
      <c r="O1" s="18"/>
      <c r="P1" s="18"/>
      <c r="Q1" s="18"/>
      <c r="R1" s="18"/>
      <c r="S1" s="18"/>
      <c r="T1" s="18"/>
      <c r="U1" s="18"/>
      <c r="V1" s="18"/>
      <c r="W1" s="19"/>
    </row>
    <row r="2" spans="1:29" ht="43.8" thickBot="1" x14ac:dyDescent="0.35">
      <c r="A2" s="22" t="s">
        <v>170</v>
      </c>
      <c r="B2" s="119" t="s">
        <v>171</v>
      </c>
      <c r="C2" s="120" t="s">
        <v>172</v>
      </c>
      <c r="D2" s="120" t="s">
        <v>173</v>
      </c>
      <c r="E2" s="120" t="s">
        <v>174</v>
      </c>
      <c r="F2" s="120" t="s">
        <v>175</v>
      </c>
      <c r="H2" s="20" t="s">
        <v>170</v>
      </c>
      <c r="I2" s="21" t="s">
        <v>176</v>
      </c>
      <c r="J2" s="20" t="s">
        <v>25</v>
      </c>
      <c r="K2" s="20" t="s">
        <v>41</v>
      </c>
      <c r="L2" s="20" t="s">
        <v>53</v>
      </c>
      <c r="M2" s="20" t="s">
        <v>66</v>
      </c>
      <c r="N2" s="20" t="s">
        <v>78</v>
      </c>
      <c r="O2" s="20" t="s">
        <v>93</v>
      </c>
      <c r="P2" s="20" t="s">
        <v>102</v>
      </c>
      <c r="Q2" s="20" t="s">
        <v>112</v>
      </c>
      <c r="R2" s="20" t="s">
        <v>125</v>
      </c>
      <c r="S2" s="20" t="s">
        <v>133</v>
      </c>
      <c r="T2" s="20" t="s">
        <v>137</v>
      </c>
      <c r="U2" s="20" t="s">
        <v>140</v>
      </c>
      <c r="V2" s="20" t="s">
        <v>148</v>
      </c>
      <c r="W2" s="20" t="s">
        <v>162</v>
      </c>
      <c r="Y2" s="22" t="s">
        <v>177</v>
      </c>
    </row>
    <row r="3" spans="1:29" ht="26.4" x14ac:dyDescent="0.3">
      <c r="A3" s="23" t="s">
        <v>25</v>
      </c>
      <c r="B3" s="121" t="str">
        <f>+'[1]3.Controles'!B24</f>
        <v>Ocultar o manipular información relacionada con la planeación, la inversión, sus resultados y metas alcanzadas en beneficio propio o a favor de un tercero</v>
      </c>
      <c r="C3" s="22" t="s">
        <v>264</v>
      </c>
      <c r="D3" s="22" t="s">
        <v>264</v>
      </c>
      <c r="E3" s="22" t="s">
        <v>264</v>
      </c>
      <c r="F3" s="22" t="s">
        <v>264</v>
      </c>
      <c r="H3" s="24">
        <v>1</v>
      </c>
      <c r="I3" s="25" t="s">
        <v>179</v>
      </c>
      <c r="J3" s="23">
        <v>0</v>
      </c>
      <c r="K3" s="26">
        <v>0</v>
      </c>
      <c r="L3" s="23">
        <v>1</v>
      </c>
      <c r="M3" s="23">
        <v>1</v>
      </c>
      <c r="N3" s="23">
        <v>1</v>
      </c>
      <c r="O3" s="23">
        <v>1</v>
      </c>
      <c r="P3" s="23">
        <v>1</v>
      </c>
      <c r="Q3" s="23">
        <v>1</v>
      </c>
      <c r="R3" s="23">
        <v>1</v>
      </c>
      <c r="S3" s="23">
        <v>1</v>
      </c>
      <c r="T3" s="23">
        <v>1</v>
      </c>
      <c r="U3" s="23">
        <v>1</v>
      </c>
      <c r="V3" s="24">
        <v>1</v>
      </c>
      <c r="W3" s="23">
        <v>1</v>
      </c>
      <c r="X3" s="27"/>
      <c r="Y3" s="282" t="s">
        <v>201</v>
      </c>
      <c r="Z3" s="283"/>
      <c r="AA3" s="283"/>
      <c r="AB3" s="283"/>
      <c r="AC3" s="284"/>
    </row>
    <row r="4" spans="1:29" ht="32.25" customHeight="1" x14ac:dyDescent="0.3">
      <c r="A4" s="23" t="s">
        <v>41</v>
      </c>
      <c r="B4" s="122" t="str">
        <f>'[2]Ident. riesgos corrupción'!B3</f>
        <v>Favorecimiento a terceros a través de los cotratos de la OAC</v>
      </c>
      <c r="C4" s="22" t="s">
        <v>264</v>
      </c>
      <c r="D4" s="22" t="s">
        <v>264</v>
      </c>
      <c r="E4" s="22" t="s">
        <v>264</v>
      </c>
      <c r="F4" s="22" t="s">
        <v>264</v>
      </c>
      <c r="H4" s="24">
        <v>2</v>
      </c>
      <c r="I4" s="25" t="s">
        <v>180</v>
      </c>
      <c r="J4" s="23">
        <v>1</v>
      </c>
      <c r="K4" s="26">
        <v>0</v>
      </c>
      <c r="L4" s="23">
        <v>0</v>
      </c>
      <c r="M4" s="23">
        <v>1</v>
      </c>
      <c r="N4" s="23">
        <v>0</v>
      </c>
      <c r="O4" s="23">
        <v>1</v>
      </c>
      <c r="P4" s="23">
        <v>0</v>
      </c>
      <c r="Q4" s="23">
        <v>1</v>
      </c>
      <c r="R4" s="23">
        <v>1</v>
      </c>
      <c r="S4" s="23">
        <v>1</v>
      </c>
      <c r="T4" s="23">
        <v>1</v>
      </c>
      <c r="U4" s="23">
        <v>1</v>
      </c>
      <c r="V4" s="24">
        <v>1</v>
      </c>
      <c r="W4" s="23">
        <v>1</v>
      </c>
      <c r="X4" s="27"/>
      <c r="Y4" s="282"/>
      <c r="Z4" s="285"/>
      <c r="AA4" s="285"/>
      <c r="AB4" s="285"/>
      <c r="AC4" s="286"/>
    </row>
    <row r="5" spans="1:29" x14ac:dyDescent="0.3">
      <c r="A5" s="23" t="s">
        <v>53</v>
      </c>
      <c r="B5" s="28" t="s">
        <v>401</v>
      </c>
      <c r="C5" s="22" t="s">
        <v>264</v>
      </c>
      <c r="D5" s="22" t="s">
        <v>264</v>
      </c>
      <c r="E5" s="22" t="s">
        <v>264</v>
      </c>
      <c r="F5" s="22" t="s">
        <v>264</v>
      </c>
      <c r="H5" s="24">
        <v>3</v>
      </c>
      <c r="I5" s="25" t="s">
        <v>181</v>
      </c>
      <c r="J5" s="23">
        <v>0</v>
      </c>
      <c r="K5" s="26">
        <v>1</v>
      </c>
      <c r="L5" s="23">
        <v>1</v>
      </c>
      <c r="M5" s="23">
        <v>1</v>
      </c>
      <c r="N5" s="23">
        <v>0</v>
      </c>
      <c r="O5" s="23">
        <v>0</v>
      </c>
      <c r="P5" s="23">
        <v>0</v>
      </c>
      <c r="Q5" s="23">
        <v>1</v>
      </c>
      <c r="R5" s="23">
        <v>1</v>
      </c>
      <c r="S5" s="23">
        <v>0</v>
      </c>
      <c r="T5" s="23">
        <v>0</v>
      </c>
      <c r="U5" s="23">
        <v>0</v>
      </c>
      <c r="V5" s="24">
        <v>1</v>
      </c>
      <c r="W5" s="23">
        <v>1</v>
      </c>
      <c r="X5" s="27"/>
      <c r="Y5" s="282"/>
      <c r="Z5" s="285"/>
      <c r="AA5" s="285"/>
      <c r="AB5" s="285"/>
      <c r="AC5" s="286"/>
    </row>
    <row r="6" spans="1:29" ht="28.2" x14ac:dyDescent="0.3">
      <c r="A6" s="23" t="s">
        <v>66</v>
      </c>
      <c r="B6" s="28" t="s">
        <v>67</v>
      </c>
      <c r="C6" s="22" t="s">
        <v>264</v>
      </c>
      <c r="D6" s="22" t="s">
        <v>264</v>
      </c>
      <c r="E6" s="22" t="s">
        <v>264</v>
      </c>
      <c r="F6" s="22" t="s">
        <v>264</v>
      </c>
      <c r="H6" s="24">
        <v>4</v>
      </c>
      <c r="I6" s="25" t="s">
        <v>182</v>
      </c>
      <c r="J6" s="23">
        <v>0</v>
      </c>
      <c r="K6" s="26">
        <v>1</v>
      </c>
      <c r="L6" s="23">
        <v>1</v>
      </c>
      <c r="M6" s="23">
        <v>1</v>
      </c>
      <c r="N6" s="23">
        <v>0</v>
      </c>
      <c r="O6" s="23">
        <v>0</v>
      </c>
      <c r="P6" s="23">
        <v>0</v>
      </c>
      <c r="Q6" s="23">
        <v>0</v>
      </c>
      <c r="R6" s="23">
        <v>0</v>
      </c>
      <c r="S6" s="23">
        <v>0</v>
      </c>
      <c r="T6" s="23">
        <v>0</v>
      </c>
      <c r="U6" s="23">
        <v>0</v>
      </c>
      <c r="V6" s="24">
        <v>1</v>
      </c>
      <c r="W6" s="23">
        <v>0</v>
      </c>
      <c r="X6" s="27"/>
      <c r="Y6" s="282"/>
      <c r="Z6" s="285"/>
      <c r="AA6" s="285"/>
      <c r="AB6" s="285"/>
      <c r="AC6" s="286"/>
    </row>
    <row r="7" spans="1:29" ht="28.2" x14ac:dyDescent="0.3">
      <c r="A7" s="23" t="s">
        <v>78</v>
      </c>
      <c r="B7" s="28" t="s">
        <v>79</v>
      </c>
      <c r="C7" s="22" t="s">
        <v>178</v>
      </c>
      <c r="D7" s="22" t="s">
        <v>178</v>
      </c>
      <c r="E7" s="22" t="s">
        <v>178</v>
      </c>
      <c r="F7" s="22" t="s">
        <v>178</v>
      </c>
      <c r="H7" s="24">
        <v>5</v>
      </c>
      <c r="I7" s="25" t="s">
        <v>183</v>
      </c>
      <c r="J7" s="23">
        <v>1</v>
      </c>
      <c r="K7" s="26">
        <v>0</v>
      </c>
      <c r="L7" s="23">
        <v>1</v>
      </c>
      <c r="M7" s="23">
        <v>1</v>
      </c>
      <c r="N7" s="23">
        <v>1</v>
      </c>
      <c r="O7" s="23">
        <v>0</v>
      </c>
      <c r="P7" s="23">
        <v>1</v>
      </c>
      <c r="Q7" s="23">
        <v>0</v>
      </c>
      <c r="R7" s="23">
        <v>0</v>
      </c>
      <c r="S7" s="23">
        <v>1</v>
      </c>
      <c r="T7" s="23">
        <v>1</v>
      </c>
      <c r="U7" s="23">
        <v>1</v>
      </c>
      <c r="V7" s="24">
        <v>1</v>
      </c>
      <c r="W7" s="23">
        <v>1</v>
      </c>
      <c r="X7" s="27"/>
      <c r="Y7" s="282"/>
      <c r="Z7" s="285"/>
      <c r="AA7" s="285"/>
      <c r="AB7" s="285"/>
      <c r="AC7" s="286"/>
    </row>
    <row r="8" spans="1:29" ht="15" thickBot="1" x14ac:dyDescent="0.35">
      <c r="A8" s="23" t="s">
        <v>93</v>
      </c>
      <c r="B8" s="28" t="s">
        <v>402</v>
      </c>
      <c r="C8" s="123" t="s">
        <v>264</v>
      </c>
      <c r="D8" s="123" t="s">
        <v>264</v>
      </c>
      <c r="E8" s="123" t="s">
        <v>264</v>
      </c>
      <c r="F8" s="123" t="s">
        <v>264</v>
      </c>
      <c r="H8" s="24">
        <v>6</v>
      </c>
      <c r="I8" s="25" t="s">
        <v>184</v>
      </c>
      <c r="J8" s="23">
        <v>0</v>
      </c>
      <c r="K8" s="26">
        <v>1</v>
      </c>
      <c r="L8" s="23">
        <v>0</v>
      </c>
      <c r="M8" s="23">
        <v>0</v>
      </c>
      <c r="N8" s="23">
        <v>1</v>
      </c>
      <c r="O8" s="23">
        <v>0</v>
      </c>
      <c r="P8" s="23">
        <v>0</v>
      </c>
      <c r="Q8" s="23">
        <v>1</v>
      </c>
      <c r="R8" s="23">
        <v>1</v>
      </c>
      <c r="S8" s="23">
        <v>1</v>
      </c>
      <c r="T8" s="23">
        <v>1</v>
      </c>
      <c r="U8" s="23">
        <v>0</v>
      </c>
      <c r="V8" s="24">
        <v>1</v>
      </c>
      <c r="W8" s="23">
        <v>1</v>
      </c>
      <c r="X8" s="27"/>
      <c r="Y8" s="287"/>
      <c r="Z8" s="288"/>
      <c r="AA8" s="288"/>
      <c r="AB8" s="288"/>
      <c r="AC8" s="289"/>
    </row>
    <row r="9" spans="1:29" ht="28.2" x14ac:dyDescent="0.3">
      <c r="A9" s="23" t="s">
        <v>102</v>
      </c>
      <c r="B9" s="28" t="s">
        <v>103</v>
      </c>
      <c r="C9" s="22" t="s">
        <v>264</v>
      </c>
      <c r="D9" s="22" t="s">
        <v>264</v>
      </c>
      <c r="E9" s="22" t="s">
        <v>264</v>
      </c>
      <c r="F9" s="22" t="s">
        <v>264</v>
      </c>
      <c r="H9" s="24">
        <v>7</v>
      </c>
      <c r="I9" s="25" t="s">
        <v>185</v>
      </c>
      <c r="J9" s="23">
        <v>0</v>
      </c>
      <c r="K9" s="26">
        <v>0</v>
      </c>
      <c r="L9" s="23">
        <v>0</v>
      </c>
      <c r="M9" s="23">
        <v>1</v>
      </c>
      <c r="N9" s="23">
        <v>1</v>
      </c>
      <c r="O9" s="23">
        <v>0</v>
      </c>
      <c r="P9" s="23">
        <v>0</v>
      </c>
      <c r="Q9" s="23">
        <v>1</v>
      </c>
      <c r="R9" s="23">
        <v>1</v>
      </c>
      <c r="S9" s="23">
        <v>1</v>
      </c>
      <c r="T9" s="23">
        <v>1</v>
      </c>
      <c r="U9" s="23">
        <v>0</v>
      </c>
      <c r="V9" s="24">
        <v>1</v>
      </c>
      <c r="W9" s="23">
        <v>0</v>
      </c>
      <c r="X9" s="27"/>
      <c r="Y9" s="29"/>
      <c r="Z9" s="29"/>
      <c r="AA9" s="29"/>
      <c r="AB9" s="29"/>
      <c r="AC9" s="29"/>
    </row>
    <row r="10" spans="1:29" ht="28.8" x14ac:dyDescent="0.3">
      <c r="A10" s="23" t="s">
        <v>112</v>
      </c>
      <c r="B10" s="30" t="s">
        <v>113</v>
      </c>
      <c r="C10" s="22" t="s">
        <v>178</v>
      </c>
      <c r="D10" s="22" t="s">
        <v>178</v>
      </c>
      <c r="E10" s="22" t="s">
        <v>178</v>
      </c>
      <c r="F10" s="22" t="s">
        <v>178</v>
      </c>
      <c r="H10" s="23">
        <v>8</v>
      </c>
      <c r="I10" s="31" t="s">
        <v>186</v>
      </c>
      <c r="J10" s="23">
        <v>0</v>
      </c>
      <c r="K10" s="26">
        <v>1</v>
      </c>
      <c r="L10" s="23">
        <v>0</v>
      </c>
      <c r="M10" s="23">
        <v>1</v>
      </c>
      <c r="N10" s="23">
        <v>0</v>
      </c>
      <c r="O10" s="23">
        <v>0</v>
      </c>
      <c r="P10" s="23">
        <v>0</v>
      </c>
      <c r="Q10" s="23">
        <v>1</v>
      </c>
      <c r="R10" s="23">
        <v>1</v>
      </c>
      <c r="S10" s="23">
        <v>0</v>
      </c>
      <c r="T10" s="23">
        <v>0</v>
      </c>
      <c r="U10" s="23">
        <v>0</v>
      </c>
      <c r="V10" s="24">
        <v>0</v>
      </c>
      <c r="W10" s="23">
        <v>0</v>
      </c>
      <c r="X10" s="27"/>
      <c r="Y10" s="29"/>
      <c r="Z10" s="29"/>
      <c r="AA10" s="29"/>
      <c r="AB10" s="29"/>
      <c r="AC10" s="29"/>
    </row>
    <row r="11" spans="1:29" ht="32.25" customHeight="1" x14ac:dyDescent="0.3">
      <c r="A11" s="23" t="s">
        <v>125</v>
      </c>
      <c r="B11" s="32" t="s">
        <v>126</v>
      </c>
      <c r="C11" s="123" t="s">
        <v>264</v>
      </c>
      <c r="D11" s="123" t="s">
        <v>264</v>
      </c>
      <c r="E11" s="123" t="s">
        <v>264</v>
      </c>
      <c r="F11" s="123" t="s">
        <v>264</v>
      </c>
      <c r="H11" s="24">
        <v>9</v>
      </c>
      <c r="I11" s="25" t="s">
        <v>187</v>
      </c>
      <c r="J11" s="23">
        <v>1</v>
      </c>
      <c r="K11" s="26">
        <v>1</v>
      </c>
      <c r="L11" s="23">
        <v>0</v>
      </c>
      <c r="M11" s="23">
        <v>0</v>
      </c>
      <c r="N11" s="23">
        <v>0</v>
      </c>
      <c r="O11" s="23">
        <v>1</v>
      </c>
      <c r="P11" s="23">
        <v>0</v>
      </c>
      <c r="Q11" s="23">
        <v>0</v>
      </c>
      <c r="R11" s="23">
        <v>0</v>
      </c>
      <c r="S11" s="23">
        <v>0</v>
      </c>
      <c r="T11" s="23">
        <v>0</v>
      </c>
      <c r="U11" s="23">
        <v>0</v>
      </c>
      <c r="V11" s="24">
        <v>1</v>
      </c>
      <c r="W11" s="23">
        <v>1</v>
      </c>
      <c r="X11" s="27"/>
      <c r="Y11" s="29"/>
      <c r="Z11" s="29"/>
      <c r="AA11" s="29"/>
      <c r="AB11" s="29"/>
      <c r="AC11" s="29"/>
    </row>
    <row r="12" spans="1:29" ht="32.25" customHeight="1" x14ac:dyDescent="0.3">
      <c r="A12" s="23" t="s">
        <v>133</v>
      </c>
      <c r="B12" s="122" t="s">
        <v>138</v>
      </c>
      <c r="C12" s="22" t="s">
        <v>178</v>
      </c>
      <c r="D12" s="22" t="s">
        <v>178</v>
      </c>
      <c r="E12" s="22" t="s">
        <v>178</v>
      </c>
      <c r="F12" s="22" t="s">
        <v>178</v>
      </c>
      <c r="H12" s="24">
        <v>10</v>
      </c>
      <c r="I12" s="25" t="s">
        <v>188</v>
      </c>
      <c r="J12" s="23">
        <v>1</v>
      </c>
      <c r="K12" s="26">
        <v>1</v>
      </c>
      <c r="L12" s="23">
        <v>0</v>
      </c>
      <c r="M12" s="23">
        <v>1</v>
      </c>
      <c r="N12" s="23">
        <v>1</v>
      </c>
      <c r="O12" s="23">
        <v>0</v>
      </c>
      <c r="P12" s="23">
        <v>1</v>
      </c>
      <c r="Q12" s="23">
        <v>1</v>
      </c>
      <c r="R12" s="23">
        <v>1</v>
      </c>
      <c r="S12" s="23">
        <v>1</v>
      </c>
      <c r="T12" s="23">
        <v>1</v>
      </c>
      <c r="U12" s="23">
        <v>1</v>
      </c>
      <c r="V12" s="24">
        <v>1</v>
      </c>
      <c r="W12" s="23">
        <v>1</v>
      </c>
      <c r="X12" s="27"/>
      <c r="Y12" s="29"/>
      <c r="Z12" s="29"/>
      <c r="AA12" s="29"/>
      <c r="AB12" s="29"/>
      <c r="AC12" s="29"/>
    </row>
    <row r="13" spans="1:29" x14ac:dyDescent="0.3">
      <c r="A13" s="23" t="s">
        <v>137</v>
      </c>
      <c r="B13" s="33" t="s">
        <v>134</v>
      </c>
      <c r="C13" s="22" t="s">
        <v>178</v>
      </c>
      <c r="D13" s="22" t="s">
        <v>178</v>
      </c>
      <c r="E13" s="22" t="s">
        <v>178</v>
      </c>
      <c r="F13" s="22" t="s">
        <v>178</v>
      </c>
      <c r="H13" s="24">
        <v>11</v>
      </c>
      <c r="I13" s="25" t="s">
        <v>189</v>
      </c>
      <c r="J13" s="23">
        <v>1</v>
      </c>
      <c r="K13" s="26">
        <v>1</v>
      </c>
      <c r="L13" s="23">
        <v>1</v>
      </c>
      <c r="M13" s="23">
        <v>1</v>
      </c>
      <c r="N13" s="23">
        <v>0</v>
      </c>
      <c r="O13" s="23">
        <v>0</v>
      </c>
      <c r="P13" s="23">
        <v>1</v>
      </c>
      <c r="Q13" s="23">
        <v>1</v>
      </c>
      <c r="R13" s="23">
        <v>1</v>
      </c>
      <c r="S13" s="23">
        <v>1</v>
      </c>
      <c r="T13" s="23">
        <v>1</v>
      </c>
      <c r="U13" s="23">
        <v>1</v>
      </c>
      <c r="V13" s="24">
        <v>1</v>
      </c>
      <c r="W13" s="23">
        <v>1</v>
      </c>
      <c r="X13" s="27"/>
    </row>
    <row r="14" spans="1:29" ht="28.8" x14ac:dyDescent="0.3">
      <c r="A14" s="23" t="s">
        <v>140</v>
      </c>
      <c r="B14" s="33" t="s">
        <v>141</v>
      </c>
      <c r="C14" s="22" t="s">
        <v>178</v>
      </c>
      <c r="D14" s="22" t="s">
        <v>178</v>
      </c>
      <c r="E14" s="22" t="s">
        <v>178</v>
      </c>
      <c r="F14" s="22" t="s">
        <v>178</v>
      </c>
      <c r="H14" s="24">
        <v>12</v>
      </c>
      <c r="I14" s="25" t="s">
        <v>190</v>
      </c>
      <c r="J14" s="23">
        <v>1</v>
      </c>
      <c r="K14" s="26">
        <v>1</v>
      </c>
      <c r="L14" s="23">
        <v>1</v>
      </c>
      <c r="M14" s="23">
        <v>1</v>
      </c>
      <c r="N14" s="23">
        <v>1</v>
      </c>
      <c r="O14" s="23">
        <v>0</v>
      </c>
      <c r="P14" s="23">
        <v>1</v>
      </c>
      <c r="Q14" s="23">
        <v>1</v>
      </c>
      <c r="R14" s="23">
        <v>1</v>
      </c>
      <c r="S14" s="23">
        <v>1</v>
      </c>
      <c r="T14" s="23">
        <v>1</v>
      </c>
      <c r="U14" s="23">
        <v>1</v>
      </c>
      <c r="V14" s="24">
        <v>1</v>
      </c>
      <c r="W14" s="23">
        <v>1</v>
      </c>
      <c r="X14" s="27"/>
    </row>
    <row r="15" spans="1:29" x14ac:dyDescent="0.3">
      <c r="A15" s="24" t="s">
        <v>148</v>
      </c>
      <c r="B15" s="33" t="s">
        <v>403</v>
      </c>
      <c r="C15" s="22" t="s">
        <v>178</v>
      </c>
      <c r="D15" s="22" t="s">
        <v>178</v>
      </c>
      <c r="E15" s="22" t="s">
        <v>178</v>
      </c>
      <c r="F15" s="22" t="s">
        <v>178</v>
      </c>
      <c r="H15" s="24">
        <v>13</v>
      </c>
      <c r="I15" s="25" t="s">
        <v>191</v>
      </c>
      <c r="J15" s="23">
        <v>1</v>
      </c>
      <c r="K15" s="26">
        <v>1</v>
      </c>
      <c r="L15" s="23">
        <v>0</v>
      </c>
      <c r="M15" s="23">
        <v>1</v>
      </c>
      <c r="N15" s="23">
        <v>0</v>
      </c>
      <c r="O15" s="23">
        <v>0</v>
      </c>
      <c r="P15" s="23">
        <v>0</v>
      </c>
      <c r="Q15" s="23">
        <v>1</v>
      </c>
      <c r="R15" s="23">
        <v>1</v>
      </c>
      <c r="S15" s="23">
        <v>1</v>
      </c>
      <c r="T15" s="23">
        <v>1</v>
      </c>
      <c r="U15" s="23">
        <v>1</v>
      </c>
      <c r="V15" s="24">
        <v>1</v>
      </c>
      <c r="W15" s="23">
        <v>0</v>
      </c>
      <c r="X15" s="27"/>
    </row>
    <row r="16" spans="1:29" ht="32.25" customHeight="1" x14ac:dyDescent="0.3">
      <c r="A16" s="34" t="s">
        <v>162</v>
      </c>
      <c r="B16" s="124" t="s">
        <v>192</v>
      </c>
      <c r="C16" s="22" t="s">
        <v>178</v>
      </c>
      <c r="D16" s="22" t="s">
        <v>178</v>
      </c>
      <c r="E16" s="22" t="s">
        <v>178</v>
      </c>
      <c r="F16" s="22" t="s">
        <v>178</v>
      </c>
      <c r="H16" s="24">
        <v>14</v>
      </c>
      <c r="I16" s="25" t="s">
        <v>193</v>
      </c>
      <c r="J16" s="23">
        <v>1</v>
      </c>
      <c r="K16" s="26">
        <v>1</v>
      </c>
      <c r="L16" s="23">
        <v>0</v>
      </c>
      <c r="M16" s="23">
        <v>0</v>
      </c>
      <c r="N16" s="23">
        <v>0</v>
      </c>
      <c r="O16" s="23">
        <v>0</v>
      </c>
      <c r="P16" s="23">
        <v>1</v>
      </c>
      <c r="Q16" s="23">
        <v>1</v>
      </c>
      <c r="R16" s="23">
        <v>1</v>
      </c>
      <c r="S16" s="23">
        <v>1</v>
      </c>
      <c r="T16" s="23">
        <v>1</v>
      </c>
      <c r="U16" s="23">
        <v>1</v>
      </c>
      <c r="V16" s="24">
        <v>1</v>
      </c>
      <c r="W16" s="23">
        <v>1</v>
      </c>
      <c r="X16" s="27"/>
    </row>
    <row r="17" spans="1:24" ht="32.25" customHeight="1" x14ac:dyDescent="0.3">
      <c r="A17" s="35"/>
      <c r="B17" s="122"/>
      <c r="C17" s="35"/>
      <c r="D17" s="35"/>
      <c r="E17" s="35"/>
      <c r="F17" s="35"/>
      <c r="H17" s="24">
        <v>15</v>
      </c>
      <c r="I17" s="25" t="s">
        <v>194</v>
      </c>
      <c r="J17" s="23">
        <v>1</v>
      </c>
      <c r="K17" s="26">
        <v>0</v>
      </c>
      <c r="L17" s="23">
        <v>1</v>
      </c>
      <c r="M17" s="23">
        <v>1</v>
      </c>
      <c r="N17" s="23">
        <v>1</v>
      </c>
      <c r="O17" s="23">
        <v>1</v>
      </c>
      <c r="P17" s="23">
        <v>1</v>
      </c>
      <c r="Q17" s="23">
        <v>0</v>
      </c>
      <c r="R17" s="23">
        <v>0</v>
      </c>
      <c r="S17" s="23">
        <v>1</v>
      </c>
      <c r="T17" s="23">
        <v>1</v>
      </c>
      <c r="U17" s="23">
        <v>1</v>
      </c>
      <c r="V17" s="24">
        <v>1</v>
      </c>
      <c r="W17" s="23">
        <v>0</v>
      </c>
      <c r="X17" s="27"/>
    </row>
    <row r="18" spans="1:24" ht="32.25" customHeight="1" x14ac:dyDescent="0.3">
      <c r="A18" s="35"/>
      <c r="B18" s="122"/>
      <c r="C18" s="35"/>
      <c r="D18" s="35"/>
      <c r="E18" s="35"/>
      <c r="F18" s="35"/>
      <c r="H18" s="24">
        <v>16</v>
      </c>
      <c r="I18" s="25" t="s">
        <v>195</v>
      </c>
      <c r="J18" s="23">
        <v>0</v>
      </c>
      <c r="K18" s="26">
        <v>0</v>
      </c>
      <c r="L18" s="23">
        <v>0</v>
      </c>
      <c r="M18" s="23">
        <v>0</v>
      </c>
      <c r="N18" s="23">
        <v>0</v>
      </c>
      <c r="O18" s="23">
        <v>0</v>
      </c>
      <c r="P18" s="23">
        <v>0</v>
      </c>
      <c r="Q18" s="23">
        <v>0</v>
      </c>
      <c r="R18" s="23">
        <v>0</v>
      </c>
      <c r="S18" s="23">
        <v>0</v>
      </c>
      <c r="T18" s="23">
        <v>0</v>
      </c>
      <c r="U18" s="23">
        <v>0</v>
      </c>
      <c r="V18" s="24">
        <v>0</v>
      </c>
      <c r="W18" s="23">
        <v>0</v>
      </c>
      <c r="X18" s="27"/>
    </row>
    <row r="19" spans="1:24" ht="32.25" customHeight="1" x14ac:dyDescent="0.3">
      <c r="A19" s="35"/>
      <c r="B19" s="35"/>
      <c r="C19" s="35"/>
      <c r="D19" s="35"/>
      <c r="E19" s="35"/>
      <c r="F19" s="35"/>
      <c r="H19" s="24">
        <v>17</v>
      </c>
      <c r="I19" s="25" t="s">
        <v>196</v>
      </c>
      <c r="J19" s="23">
        <v>0</v>
      </c>
      <c r="K19" s="26">
        <v>0</v>
      </c>
      <c r="L19" s="23">
        <v>0</v>
      </c>
      <c r="M19" s="23">
        <v>0</v>
      </c>
      <c r="N19" s="23">
        <v>0</v>
      </c>
      <c r="O19" s="23">
        <v>1</v>
      </c>
      <c r="P19" s="23">
        <v>0</v>
      </c>
      <c r="Q19" s="23">
        <v>0</v>
      </c>
      <c r="R19" s="23">
        <v>0</v>
      </c>
      <c r="S19" s="23">
        <v>0</v>
      </c>
      <c r="T19" s="23">
        <v>0</v>
      </c>
      <c r="U19" s="23">
        <v>1</v>
      </c>
      <c r="V19" s="24">
        <v>0</v>
      </c>
      <c r="W19" s="23">
        <v>0</v>
      </c>
      <c r="X19" s="27"/>
    </row>
    <row r="20" spans="1:24" ht="15" thickBot="1" x14ac:dyDescent="0.35">
      <c r="H20" s="24">
        <v>18</v>
      </c>
      <c r="I20" s="25" t="s">
        <v>197</v>
      </c>
      <c r="J20" s="23">
        <v>0</v>
      </c>
      <c r="K20" s="26">
        <v>0</v>
      </c>
      <c r="L20" s="23">
        <v>0</v>
      </c>
      <c r="M20" s="23">
        <v>0</v>
      </c>
      <c r="N20" s="23">
        <v>0</v>
      </c>
      <c r="O20" s="23">
        <v>0</v>
      </c>
      <c r="P20" s="23">
        <v>0</v>
      </c>
      <c r="Q20" s="23">
        <v>0</v>
      </c>
      <c r="R20" s="23">
        <v>0</v>
      </c>
      <c r="S20" s="23">
        <v>0</v>
      </c>
      <c r="T20" s="23">
        <v>0</v>
      </c>
      <c r="U20" s="23">
        <v>1</v>
      </c>
      <c r="V20" s="24">
        <v>0</v>
      </c>
      <c r="W20" s="23">
        <v>0</v>
      </c>
      <c r="X20" s="27"/>
    </row>
    <row r="21" spans="1:24" ht="32.25" customHeight="1" x14ac:dyDescent="0.3">
      <c r="B21" s="290" t="s">
        <v>198</v>
      </c>
      <c r="C21" s="291"/>
      <c r="D21" s="292"/>
      <c r="H21" s="24">
        <v>19</v>
      </c>
      <c r="I21" s="25" t="s">
        <v>199</v>
      </c>
      <c r="J21" s="23">
        <v>0</v>
      </c>
      <c r="K21" s="26">
        <v>0</v>
      </c>
      <c r="L21" s="23">
        <v>0</v>
      </c>
      <c r="M21" s="23">
        <v>0</v>
      </c>
      <c r="N21" s="23">
        <v>0</v>
      </c>
      <c r="O21" s="23">
        <v>0</v>
      </c>
      <c r="P21" s="23">
        <v>0</v>
      </c>
      <c r="Q21" s="23">
        <v>0</v>
      </c>
      <c r="R21" s="23">
        <v>0</v>
      </c>
      <c r="S21" s="23">
        <v>0</v>
      </c>
      <c r="T21" s="23">
        <v>0</v>
      </c>
      <c r="U21" s="23">
        <v>0</v>
      </c>
      <c r="V21" s="24">
        <v>0</v>
      </c>
      <c r="W21" s="23">
        <v>0</v>
      </c>
      <c r="X21" s="27"/>
    </row>
    <row r="22" spans="1:24" ht="16.2" thickBot="1" x14ac:dyDescent="0.35">
      <c r="B22" s="293"/>
      <c r="C22" s="294"/>
      <c r="D22" s="295"/>
      <c r="H22" s="296" t="s">
        <v>200</v>
      </c>
      <c r="I22" s="296"/>
      <c r="J22" s="125">
        <f t="shared" ref="J22:P22" si="0">SUM(J3:J21)</f>
        <v>9</v>
      </c>
      <c r="K22" s="126">
        <f t="shared" si="0"/>
        <v>10</v>
      </c>
      <c r="L22" s="125">
        <f t="shared" si="0"/>
        <v>7</v>
      </c>
      <c r="M22" s="125">
        <f t="shared" si="0"/>
        <v>12</v>
      </c>
      <c r="N22" s="125">
        <f t="shared" si="0"/>
        <v>7</v>
      </c>
      <c r="O22" s="125">
        <f t="shared" si="0"/>
        <v>5</v>
      </c>
      <c r="P22" s="125">
        <f t="shared" si="0"/>
        <v>7</v>
      </c>
      <c r="Q22" s="125">
        <v>11</v>
      </c>
      <c r="R22" s="127">
        <f t="shared" ref="R22:W22" si="1">SUM(R3:R21)</f>
        <v>11</v>
      </c>
      <c r="S22" s="125">
        <f t="shared" si="1"/>
        <v>11</v>
      </c>
      <c r="T22" s="125">
        <f t="shared" si="1"/>
        <v>11</v>
      </c>
      <c r="U22" s="125">
        <f t="shared" si="1"/>
        <v>11</v>
      </c>
      <c r="V22" s="125">
        <f t="shared" si="1"/>
        <v>14</v>
      </c>
      <c r="W22" s="125">
        <f t="shared" si="1"/>
        <v>10</v>
      </c>
      <c r="X22" s="36"/>
    </row>
  </sheetData>
  <mergeCells count="4">
    <mergeCell ref="A1:F1"/>
    <mergeCell ref="Y3:AC8"/>
    <mergeCell ref="B21:D22"/>
    <mergeCell ref="H22:I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de Corrupción </vt:lpstr>
      <vt:lpstr>Seguimiento Gestión</vt:lpstr>
      <vt:lpstr>Valoración del Impacto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y Cata</dc:creator>
  <cp:lastModifiedBy>USER</cp:lastModifiedBy>
  <dcterms:created xsi:type="dcterms:W3CDTF">2021-05-13T23:29:01Z</dcterms:created>
  <dcterms:modified xsi:type="dcterms:W3CDTF">2021-05-15T00:50:26Z</dcterms:modified>
</cp:coreProperties>
</file>